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05" firstSheet="8" activeTab="17"/>
  </bookViews>
  <sheets>
    <sheet name="В12" sheetId="1" r:id="rId1"/>
    <sheet name="В14" sheetId="2" r:id="rId2"/>
    <sheet name="В22" sheetId="3" r:id="rId3"/>
    <sheet name="В24" sheetId="4" r:id="rId4"/>
    <sheet name="В26" sheetId="5" r:id="rId5"/>
    <sheet name="Сув6" sheetId="6" r:id="rId6"/>
    <sheet name="Сув10" sheetId="7" r:id="rId7"/>
    <sheet name="Зав26" sheetId="8" r:id="rId8"/>
    <sheet name="Зав27" sheetId="9" r:id="rId9"/>
    <sheet name="Зав28" sheetId="10" r:id="rId10"/>
    <sheet name="Зав30" sheetId="11" r:id="rId11"/>
    <sheet name="Зав34" sheetId="12" r:id="rId12"/>
    <sheet name="Зав36" sheetId="13" r:id="rId13"/>
    <sheet name="П33" sheetId="14" r:id="rId14"/>
    <sheet name="П35" sheetId="15" r:id="rId15"/>
    <sheet name="П35 к1" sheetId="16" r:id="rId16"/>
    <sheet name="П42" sheetId="17" r:id="rId17"/>
    <sheet name="Ип2а" sheetId="18" r:id="rId18"/>
  </sheets>
  <externalReferences>
    <externalReference r:id="rId21"/>
  </externalReferences>
  <definedNames/>
  <calcPr fullCalcOnLoad="1"/>
</workbook>
</file>

<file path=xl/sharedStrings.xml><?xml version="1.0" encoding="utf-8"?>
<sst xmlns="http://schemas.openxmlformats.org/spreadsheetml/2006/main" count="990" uniqueCount="71">
  <si>
    <t>Отчет с 01.06.2015 г. по 30.06.2015 г.</t>
  </si>
  <si>
    <t>Волоколамский пр-т д. 12</t>
  </si>
  <si>
    <t>год</t>
  </si>
  <si>
    <t>Площадь жилых помещений</t>
  </si>
  <si>
    <t>м2</t>
  </si>
  <si>
    <t xml:space="preserve">Площадь нежилых помещений </t>
  </si>
  <si>
    <t>Площадь придомовой территории</t>
  </si>
  <si>
    <t xml:space="preserve">начислено населению с 01.06.15 г. по 30.06.15 г. </t>
  </si>
  <si>
    <t>поступило от населения с  01.06.15 г. по 30.06.15 г.</t>
  </si>
  <si>
    <t>Сод.Рем.Жилья</t>
  </si>
  <si>
    <t>АНТЕННА</t>
  </si>
  <si>
    <t>НЕЖИЛЫЕ</t>
  </si>
  <si>
    <t>Содержание</t>
  </si>
  <si>
    <t>РАСХОДЫ на зар.плату</t>
  </si>
  <si>
    <t>СОБРАНО ВСЕГО</t>
  </si>
  <si>
    <t>з/плата</t>
  </si>
  <si>
    <t>налоги</t>
  </si>
  <si>
    <t>материалы</t>
  </si>
  <si>
    <t>Внутридомовые</t>
  </si>
  <si>
    <t>Слесарь-сантехник</t>
  </si>
  <si>
    <t>Газосварщик</t>
  </si>
  <si>
    <t>Электромонтер</t>
  </si>
  <si>
    <t>Конструктивные</t>
  </si>
  <si>
    <t>Маляр-штукатур</t>
  </si>
  <si>
    <t>Плотник</t>
  </si>
  <si>
    <t>Столяр</t>
  </si>
  <si>
    <t>Благоустройство</t>
  </si>
  <si>
    <t>Дворник</t>
  </si>
  <si>
    <t>Уборщица</t>
  </si>
  <si>
    <t>ИТР</t>
  </si>
  <si>
    <t>ВСЕГО</t>
  </si>
  <si>
    <t>РАСХОДЫ</t>
  </si>
  <si>
    <t>Управл. аппарат - (канц., телеф., общеэкспл.расходы)</t>
  </si>
  <si>
    <t xml:space="preserve">Вывоз КГО - </t>
  </si>
  <si>
    <t>Вышка</t>
  </si>
  <si>
    <t>Вентиляция</t>
  </si>
  <si>
    <t>Комиссия банка</t>
  </si>
  <si>
    <t>Содержание газовых сетей</t>
  </si>
  <si>
    <t>АРС</t>
  </si>
  <si>
    <t>Услуги банка за ведение р/сч.</t>
  </si>
  <si>
    <t>Содержание приборов учета (абонентское обслуживание)</t>
  </si>
  <si>
    <t>Дератизация</t>
  </si>
  <si>
    <t xml:space="preserve">Налоги: </t>
  </si>
  <si>
    <t xml:space="preserve">на имущество - </t>
  </si>
  <si>
    <t xml:space="preserve">на прибыль - </t>
  </si>
  <si>
    <t>Страхование лифта</t>
  </si>
  <si>
    <t>ПЗНВНОС -</t>
  </si>
  <si>
    <t>Текущий ремонт</t>
  </si>
  <si>
    <t>РАСХОДЫ ВСЕГО</t>
  </si>
  <si>
    <t>Задолженность за жит./нежил. по ст. "Содержание" (неплательщики)</t>
  </si>
  <si>
    <t>на 01.07.2015 г.</t>
  </si>
  <si>
    <t>Задолженность за жит./нежил. по ст. "Содержание" за выполненные работы</t>
  </si>
  <si>
    <t>с 01.06.2015 по 30.06.2015</t>
  </si>
  <si>
    <t>Волоколамский пр-т д. 14</t>
  </si>
  <si>
    <t>Волоколамский пр-т д. 22</t>
  </si>
  <si>
    <t>Волоколамский пр-т д. 24</t>
  </si>
  <si>
    <t>Волоколамский пр-т д. 26</t>
  </si>
  <si>
    <t>ул.1-я Суворова д. 6</t>
  </si>
  <si>
    <t>ул.1-я Суворова д. 10</t>
  </si>
  <si>
    <t>ул.А.Завидова д. 26</t>
  </si>
  <si>
    <t>ул.А.Завидова д. 27</t>
  </si>
  <si>
    <t>ул.А.Завидова д. 28</t>
  </si>
  <si>
    <t>ул.А.Завидова д. 30</t>
  </si>
  <si>
    <t>ул.А.Завидова д. 34</t>
  </si>
  <si>
    <t>ул.А.Завидова д. 36</t>
  </si>
  <si>
    <t>ул. А. Попова д. 33</t>
  </si>
  <si>
    <t>ул. А. Попова д. 35</t>
  </si>
  <si>
    <t>ул. А. Попова д. 35 к.1</t>
  </si>
  <si>
    <t>ул. А. Попова д. 42</t>
  </si>
  <si>
    <t>ул. Ипподромная д. 2а</t>
  </si>
  <si>
    <t xml:space="preserve">Благоустройство территории.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</si>
</sst>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53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5" tint="-0.24993999302387238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60029125213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/>
      <top/>
      <bottom/>
    </border>
    <border>
      <left style="hair"/>
      <right/>
      <top style="hair"/>
      <bottom style="hair"/>
    </border>
    <border>
      <left style="hair"/>
      <right style="hair"/>
      <top style="hair"/>
      <bottom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4" fillId="0" borderId="0" xfId="52" applyFont="1">
      <alignment/>
      <protection/>
    </xf>
    <xf numFmtId="0" fontId="3" fillId="0" borderId="0" xfId="52" applyFont="1" applyFill="1" applyAlignment="1">
      <alignment/>
      <protection/>
    </xf>
    <xf numFmtId="0" fontId="3" fillId="0" borderId="10" xfId="52" applyFont="1" applyFill="1" applyBorder="1" applyAlignment="1">
      <alignment horizontal="right"/>
      <protection/>
    </xf>
    <xf numFmtId="0" fontId="5" fillId="33" borderId="10" xfId="52" applyFont="1" applyFill="1" applyBorder="1" applyAlignment="1">
      <alignment horizontal="left"/>
      <protection/>
    </xf>
    <xf numFmtId="0" fontId="6" fillId="0" borderId="0" xfId="52" applyFont="1">
      <alignment/>
      <protection/>
    </xf>
    <xf numFmtId="0" fontId="5" fillId="33" borderId="10" xfId="52" applyFont="1" applyFill="1" applyBorder="1">
      <alignment/>
      <protection/>
    </xf>
    <xf numFmtId="0" fontId="5" fillId="0" borderId="0" xfId="52" applyFont="1">
      <alignment/>
      <protection/>
    </xf>
    <xf numFmtId="0" fontId="6" fillId="0" borderId="0" xfId="52" applyFont="1" applyBorder="1">
      <alignment/>
      <protection/>
    </xf>
    <xf numFmtId="0" fontId="5" fillId="0" borderId="10" xfId="52" applyFont="1" applyBorder="1">
      <alignment/>
      <protection/>
    </xf>
    <xf numFmtId="164" fontId="5" fillId="33" borderId="10" xfId="52" applyNumberFormat="1" applyFont="1" applyFill="1" applyBorder="1">
      <alignment/>
      <protection/>
    </xf>
    <xf numFmtId="2" fontId="6" fillId="0" borderId="11" xfId="52" applyNumberFormat="1" applyFont="1" applyFill="1" applyBorder="1">
      <alignment/>
      <protection/>
    </xf>
    <xf numFmtId="0" fontId="6" fillId="0" borderId="10" xfId="52" applyFont="1" applyBorder="1" applyAlignment="1">
      <alignment horizontal="center" vertical="center" wrapText="1"/>
      <protection/>
    </xf>
    <xf numFmtId="0" fontId="6" fillId="34" borderId="10" xfId="52" applyFont="1" applyFill="1" applyBorder="1">
      <alignment/>
      <protection/>
    </xf>
    <xf numFmtId="43" fontId="6" fillId="33" borderId="10" xfId="61" applyFont="1" applyFill="1" applyBorder="1" applyAlignment="1">
      <alignment/>
    </xf>
    <xf numFmtId="4" fontId="6" fillId="33" borderId="10" xfId="52" applyNumberFormat="1" applyFont="1" applyFill="1" applyBorder="1">
      <alignment/>
      <protection/>
    </xf>
    <xf numFmtId="0" fontId="6" fillId="0" borderId="0" xfId="52" applyFont="1" applyFill="1">
      <alignment/>
      <protection/>
    </xf>
    <xf numFmtId="4" fontId="6" fillId="33" borderId="10" xfId="52" applyNumberFormat="1" applyFont="1" applyFill="1" applyBorder="1" applyAlignment="1">
      <alignment horizontal="center"/>
      <protection/>
    </xf>
    <xf numFmtId="0" fontId="6" fillId="0" borderId="12" xfId="52" applyFont="1" applyFill="1" applyBorder="1">
      <alignment/>
      <protection/>
    </xf>
    <xf numFmtId="0" fontId="6" fillId="0" borderId="11" xfId="52" applyFont="1" applyBorder="1" applyAlignment="1">
      <alignment horizontal="center"/>
      <protection/>
    </xf>
    <xf numFmtId="0" fontId="6" fillId="0" borderId="10" xfId="52" applyFont="1" applyBorder="1" applyAlignment="1">
      <alignment horizontal="center"/>
      <protection/>
    </xf>
    <xf numFmtId="0" fontId="6" fillId="0" borderId="10" xfId="52" applyFont="1" applyBorder="1">
      <alignment/>
      <protection/>
    </xf>
    <xf numFmtId="0" fontId="6" fillId="0" borderId="0" xfId="52" applyFont="1" applyAlignment="1">
      <alignment/>
      <protection/>
    </xf>
    <xf numFmtId="0" fontId="6" fillId="0" borderId="13" xfId="52" applyFont="1" applyBorder="1" applyAlignment="1">
      <alignment horizontal="center" vertical="center" wrapText="1"/>
      <protection/>
    </xf>
    <xf numFmtId="0" fontId="5" fillId="0" borderId="0" xfId="52" applyFont="1" applyAlignment="1">
      <alignment horizontal="left"/>
      <protection/>
    </xf>
    <xf numFmtId="0" fontId="5" fillId="35" borderId="10" xfId="52" applyFont="1" applyFill="1" applyBorder="1">
      <alignment/>
      <protection/>
    </xf>
    <xf numFmtId="43" fontId="6" fillId="35" borderId="10" xfId="61" applyFont="1" applyFill="1" applyBorder="1" applyAlignment="1">
      <alignment/>
    </xf>
    <xf numFmtId="2" fontId="6" fillId="0" borderId="0" xfId="52" applyNumberFormat="1" applyFont="1">
      <alignment/>
      <protection/>
    </xf>
    <xf numFmtId="0" fontId="40" fillId="0" borderId="0" xfId="52" applyFont="1" applyFill="1" applyAlignment="1">
      <alignment vertical="top" wrapText="1"/>
      <protection/>
    </xf>
    <xf numFmtId="43" fontId="6" fillId="0" borderId="0" xfId="52" applyNumberFormat="1" applyFont="1" applyBorder="1">
      <alignment/>
      <protection/>
    </xf>
    <xf numFmtId="2" fontId="5" fillId="0" borderId="0" xfId="52" applyNumberFormat="1" applyFont="1">
      <alignment/>
      <protection/>
    </xf>
    <xf numFmtId="0" fontId="5" fillId="0" borderId="0" xfId="52" applyFont="1" applyFill="1" applyAlignment="1">
      <alignment/>
      <protection/>
    </xf>
    <xf numFmtId="0" fontId="5" fillId="0" borderId="10" xfId="52" applyFont="1" applyFill="1" applyBorder="1" applyAlignment="1">
      <alignment horizontal="right"/>
      <protection/>
    </xf>
    <xf numFmtId="0" fontId="6" fillId="36" borderId="10" xfId="52" applyFont="1" applyFill="1" applyBorder="1" applyAlignment="1">
      <alignment horizontal="center" vertical="center" wrapText="1"/>
      <protection/>
    </xf>
    <xf numFmtId="0" fontId="6" fillId="36" borderId="0" xfId="52" applyFont="1" applyFill="1">
      <alignment/>
      <protection/>
    </xf>
    <xf numFmtId="4" fontId="6" fillId="36" borderId="10" xfId="52" applyNumberFormat="1" applyFont="1" applyFill="1" applyBorder="1" applyAlignment="1">
      <alignment horizontal="center"/>
      <protection/>
    </xf>
    <xf numFmtId="0" fontId="6" fillId="36" borderId="11" xfId="52" applyFont="1" applyFill="1" applyBorder="1" applyAlignment="1">
      <alignment horizontal="center"/>
      <protection/>
    </xf>
    <xf numFmtId="0" fontId="6" fillId="36" borderId="10" xfId="52" applyFont="1" applyFill="1" applyBorder="1" applyAlignment="1">
      <alignment horizontal="center"/>
      <protection/>
    </xf>
    <xf numFmtId="43" fontId="6" fillId="36" borderId="10" xfId="61" applyFont="1" applyFill="1" applyBorder="1" applyAlignment="1">
      <alignment/>
    </xf>
    <xf numFmtId="0" fontId="6" fillId="36" borderId="10" xfId="52" applyFont="1" applyFill="1" applyBorder="1">
      <alignment/>
      <protection/>
    </xf>
    <xf numFmtId="0" fontId="6" fillId="36" borderId="13" xfId="52" applyFont="1" applyFill="1" applyBorder="1" applyAlignment="1">
      <alignment horizontal="center" vertical="center" wrapText="1"/>
      <protection/>
    </xf>
    <xf numFmtId="2" fontId="6" fillId="36" borderId="11" xfId="52" applyNumberFormat="1" applyFont="1" applyFill="1" applyBorder="1">
      <alignment/>
      <protection/>
    </xf>
    <xf numFmtId="0" fontId="40" fillId="36" borderId="0" xfId="52" applyFont="1" applyFill="1" applyAlignment="1">
      <alignment vertical="top" wrapText="1"/>
      <protection/>
    </xf>
    <xf numFmtId="0" fontId="6" fillId="0" borderId="12" xfId="52" applyFont="1" applyBorder="1" applyAlignment="1">
      <alignment horizontal="left" wrapText="1"/>
      <protection/>
    </xf>
    <xf numFmtId="0" fontId="6" fillId="0" borderId="14" xfId="52" applyFont="1" applyBorder="1" applyAlignment="1">
      <alignment horizontal="left"/>
      <protection/>
    </xf>
    <xf numFmtId="0" fontId="6" fillId="0" borderId="15" xfId="52" applyFont="1" applyBorder="1" applyAlignment="1">
      <alignment horizontal="left"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applyFill="1" applyAlignment="1">
      <alignment horizontal="left"/>
      <protection/>
    </xf>
    <xf numFmtId="0" fontId="6" fillId="0" borderId="10" xfId="52" applyFont="1" applyBorder="1" applyAlignment="1">
      <alignment/>
      <protection/>
    </xf>
    <xf numFmtId="0" fontId="6" fillId="0" borderId="10" xfId="52" applyFont="1" applyBorder="1" applyAlignment="1">
      <alignment horizontal="center" wrapText="1"/>
      <protection/>
    </xf>
    <xf numFmtId="0" fontId="6" fillId="0" borderId="10" xfId="52" applyFont="1" applyBorder="1" applyAlignment="1">
      <alignment wrapText="1"/>
      <protection/>
    </xf>
    <xf numFmtId="0" fontId="6" fillId="0" borderId="12" xfId="52" applyFont="1" applyFill="1" applyBorder="1" applyAlignment="1">
      <alignment horizontal="center" wrapText="1"/>
      <protection/>
    </xf>
    <xf numFmtId="0" fontId="6" fillId="0" borderId="12" xfId="52" applyFont="1" applyFill="1" applyBorder="1" applyAlignment="1">
      <alignment/>
      <protection/>
    </xf>
    <xf numFmtId="0" fontId="6" fillId="0" borderId="14" xfId="52" applyFont="1" applyBorder="1" applyAlignment="1">
      <alignment horizontal="right"/>
      <protection/>
    </xf>
    <xf numFmtId="0" fontId="40" fillId="36" borderId="0" xfId="52" applyFont="1" applyFill="1" applyAlignment="1">
      <alignment horizontal="center" vertical="top" wrapText="1"/>
      <protection/>
    </xf>
    <xf numFmtId="0" fontId="5" fillId="0" borderId="0" xfId="52" applyFont="1" applyFill="1" applyBorder="1" applyAlignment="1">
      <alignment horizontal="center"/>
      <protection/>
    </xf>
    <xf numFmtId="0" fontId="6" fillId="0" borderId="10" xfId="52" applyFont="1" applyBorder="1" applyAlignment="1">
      <alignment horizontal="left"/>
      <protection/>
    </xf>
    <xf numFmtId="0" fontId="6" fillId="0" borderId="12" xfId="52" applyFont="1" applyBorder="1" applyAlignment="1">
      <alignment horizontal="left"/>
      <protection/>
    </xf>
    <xf numFmtId="0" fontId="5" fillId="0" borderId="12" xfId="52" applyFont="1" applyBorder="1" applyAlignment="1">
      <alignment horizontal="left"/>
      <protection/>
    </xf>
    <xf numFmtId="0" fontId="5" fillId="0" borderId="14" xfId="52" applyFont="1" applyBorder="1" applyAlignment="1">
      <alignment horizontal="left"/>
      <protection/>
    </xf>
    <xf numFmtId="0" fontId="5" fillId="0" borderId="15" xfId="52" applyFont="1" applyBorder="1" applyAlignment="1">
      <alignment horizontal="left"/>
      <protection/>
    </xf>
    <xf numFmtId="0" fontId="6" fillId="0" borderId="0" xfId="52" applyFont="1" applyAlignment="1">
      <alignment horizontal="left"/>
      <protection/>
    </xf>
    <xf numFmtId="0" fontId="6" fillId="0" borderId="10" xfId="52" applyFont="1" applyBorder="1" applyAlignment="1">
      <alignment horizontal="right"/>
      <protection/>
    </xf>
    <xf numFmtId="0" fontId="5" fillId="0" borderId="12" xfId="52" applyFont="1" applyBorder="1" applyAlignment="1">
      <alignment horizontal="right"/>
      <protection/>
    </xf>
    <xf numFmtId="0" fontId="5" fillId="0" borderId="14" xfId="52" applyFont="1" applyBorder="1" applyAlignment="1">
      <alignment horizontal="right"/>
      <protection/>
    </xf>
    <xf numFmtId="0" fontId="5" fillId="0" borderId="15" xfId="52" applyFont="1" applyBorder="1" applyAlignment="1">
      <alignment horizontal="right"/>
      <protection/>
    </xf>
    <xf numFmtId="0" fontId="5" fillId="0" borderId="0" xfId="52" applyFont="1" applyAlignment="1">
      <alignment horizontal="left"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Fill="1" applyAlignment="1">
      <alignment horizontal="left"/>
      <protection/>
    </xf>
    <xf numFmtId="0" fontId="40" fillId="37" borderId="0" xfId="52" applyFont="1" applyFill="1" applyAlignment="1">
      <alignment horizontal="center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1;&#1091;&#1093;&#1075;&#1072;&#1083;&#1090;&#1077;&#1088;&#1080;&#1103;\&#1044;&#1083;&#1103;%20&#1089;&#1072;&#1081;&#1090;&#1072;%20&#1086;&#1090;&#1095;&#1077;&#1090;&#1099;\&#1057;&#1042;&#1054;&#1044;%20-%20&#1080;&#1102;&#1085;&#1100;%202015&#1075;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ее"/>
      <sheetName val="1"/>
      <sheetName val="текщий ремонт"/>
      <sheetName val="капитальный ремонт"/>
      <sheetName val="приб учет"/>
      <sheetName val="Лист2"/>
      <sheetName val="Лист3"/>
      <sheetName val="Отчет"/>
    </sheetNames>
    <sheetDataSet>
      <sheetData sheetId="0">
        <row r="1">
          <cell r="A1" t="str">
            <v>адрес</v>
          </cell>
          <cell r="B1" t="str">
            <v>год</v>
          </cell>
          <cell r="C1" t="str">
            <v>площадь жилых</v>
          </cell>
          <cell r="D1" t="str">
            <v>площадь нежилых</v>
          </cell>
          <cell r="E1" t="str">
            <v>площадь общая</v>
          </cell>
          <cell r="F1" t="str">
            <v>площадь придомовой территории</v>
          </cell>
          <cell r="G1" t="str">
            <v>содержание начислено</v>
          </cell>
          <cell r="H1" t="str">
            <v>содержание оплачено</v>
          </cell>
          <cell r="I1" t="str">
            <v>содержание задолженность</v>
          </cell>
          <cell r="J1" t="str">
            <v>антена начислено</v>
          </cell>
          <cell r="K1" t="str">
            <v>антена оплачено</v>
          </cell>
          <cell r="L1" t="str">
            <v>антена задолженость</v>
          </cell>
          <cell r="M1" t="str">
            <v>Начислено по дому</v>
          </cell>
          <cell r="N1" t="str">
            <v>Оплачено по дому</v>
          </cell>
          <cell r="O1">
            <v>0</v>
          </cell>
          <cell r="P1" t="str">
            <v>нежилые содержание начислено</v>
          </cell>
          <cell r="Q1" t="str">
            <v>нежилые содержание оплачено</v>
          </cell>
          <cell r="R1" t="str">
            <v>нежилые содержание задолженность</v>
          </cell>
          <cell r="S1" t="str">
            <v>Сод-итог</v>
          </cell>
          <cell r="T1" t="str">
            <v>Квантум</v>
          </cell>
          <cell r="U1" t="str">
            <v>Аннет</v>
          </cell>
          <cell r="V1" t="str">
            <v>ОАО"Вымпелком"</v>
          </cell>
          <cell r="W1" t="str">
            <v>И-нет</v>
          </cell>
          <cell r="X1" t="str">
            <v>ОАО "Ростелеком"</v>
          </cell>
          <cell r="Y1" t="str">
            <v>ЗАО "Элвис телеком Тверь"</v>
          </cell>
          <cell r="Z1" t="str">
            <v>ЭрТелеком</v>
          </cell>
          <cell r="AA1" t="str">
            <v>Интернет</v>
          </cell>
          <cell r="AB1" t="str">
            <v>прочие доходы на доме</v>
          </cell>
          <cell r="AC1" t="str">
            <v>Собрано по содержанию ВСЕГО</v>
          </cell>
          <cell r="AD1" t="str">
            <v> Слесарь-сантехник зарплата</v>
          </cell>
          <cell r="AE1" t="str">
            <v>Газосварщик зарплата</v>
          </cell>
          <cell r="AF1" t="str">
            <v>Электрик зарплата</v>
          </cell>
          <cell r="AG1" t="str">
            <v>Маляр-штукатур зарплата</v>
          </cell>
          <cell r="AH1" t="str">
            <v>Плотник зарплата</v>
          </cell>
          <cell r="AI1" t="str">
            <v>Столяр зарплата</v>
          </cell>
          <cell r="AJ1" t="str">
            <v>Дворник зарплата</v>
          </cell>
          <cell r="AK1" t="str">
            <v>Уборщица зарплата</v>
          </cell>
          <cell r="AL1" t="str">
            <v>Итого Зарплата</v>
          </cell>
          <cell r="AM1" t="str">
            <v> Слесарь-сантехник отчисления</v>
          </cell>
          <cell r="AN1" t="str">
            <v>Газосварщик отчисления</v>
          </cell>
          <cell r="AO1" t="str">
            <v>Электрик отчисления</v>
          </cell>
          <cell r="AP1" t="str">
            <v>Маляр-штукатур отчисления</v>
          </cell>
          <cell r="AQ1" t="str">
            <v>Плотник отчисления</v>
          </cell>
          <cell r="AR1" t="str">
            <v>Столяр отчисления</v>
          </cell>
          <cell r="AS1" t="str">
            <v>Дворник отчисления</v>
          </cell>
          <cell r="AT1" t="str">
            <v>Уборщица отчисления</v>
          </cell>
          <cell r="AU1" t="str">
            <v>Итого отчислений</v>
          </cell>
          <cell r="AV1" t="str">
            <v>Слесарь-сантехник итого</v>
          </cell>
          <cell r="AW1" t="str">
            <v>Газосварщик итого</v>
          </cell>
          <cell r="AX1" t="str">
            <v>Электрик итого</v>
          </cell>
          <cell r="AY1" t="str">
            <v>Маляр-штукатур итого</v>
          </cell>
          <cell r="AZ1" t="str">
            <v>Плотник итого</v>
          </cell>
          <cell r="BA1" t="str">
            <v>Столяр итого</v>
          </cell>
          <cell r="BB1" t="str">
            <v>Дворник итого</v>
          </cell>
          <cell r="BC1" t="str">
            <v>Уборщица итого</v>
          </cell>
          <cell r="BD1" t="str">
            <v>Итого по зарплате</v>
          </cell>
          <cell r="BE1" t="str">
            <v>Инженерные коммуникации</v>
          </cell>
          <cell r="BF1" t="str">
            <v>Конструктивные элементы</v>
          </cell>
          <cell r="BG1" t="str">
            <v>Дворник</v>
          </cell>
          <cell r="BH1" t="str">
            <v>Уборщица</v>
          </cell>
          <cell r="BI1" t="str">
            <v>ИТОГО материалы</v>
          </cell>
          <cell r="BJ1" t="str">
            <v>Зарплата ИТР</v>
          </cell>
          <cell r="BK1" t="str">
            <v>Отчисления ИТР</v>
          </cell>
          <cell r="BL1" t="str">
            <v>содержание офиса (канц., тел)</v>
          </cell>
          <cell r="BM1" t="str">
            <v>ИТОГО Офис</v>
          </cell>
          <cell r="BN1" t="str">
            <v>Вывоз  ТБО и КГО</v>
          </cell>
          <cell r="BO1" t="str">
            <v>Стоимость песка и вывоз в песочницы,развоз песко-соляной смеси.</v>
          </cell>
          <cell r="BP1" t="str">
            <v>Подметание дворов, вывоз листьев и веток;очистка дворов от снега.</v>
          </cell>
          <cell r="BQ1" t="str">
            <v>Работа техн</v>
          </cell>
          <cell r="BR1" t="str">
            <v>Изготовление, установка, окраска ограждений из труб,лавочек, детских площадок, изготовление и установка песочницы.</v>
          </cell>
          <cell r="BS1" t="str">
            <v>Омолаживание, обрезка тополя,березы вывоз веток, покос травы.</v>
          </cell>
          <cell r="BT1" t="str">
            <v>квартир вент</v>
          </cell>
          <cell r="BU1" t="str">
            <v>вызов вент</v>
          </cell>
          <cell r="BV1" t="str">
            <v>Вент</v>
          </cell>
          <cell r="BW1" t="str">
            <v>дератизация</v>
          </cell>
          <cell r="BX1" t="str">
            <v>банк - ведение счета</v>
          </cell>
          <cell r="BY1" t="str">
            <v>Ком-банка</v>
          </cell>
          <cell r="BZ1" t="str">
            <v>Газсети</v>
          </cell>
          <cell r="CA1" t="str">
            <v>АРС</v>
          </cell>
          <cell r="CB1" t="str">
            <v>Транспортный налог.</v>
          </cell>
          <cell r="CC1" t="str">
            <v>Налог , уплачиваемый в связи с применением упрощенной системы налогообложения (объект налогообложения-доходы, уменьшенные на величину расходов)</v>
          </cell>
          <cell r="CD1" t="str">
            <v>Плата за негативное воздействие на окружающуую среду.</v>
          </cell>
          <cell r="CE1" t="str">
            <v>тек ремонт</v>
          </cell>
          <cell r="CF1" t="str">
            <v>Приборы учета</v>
          </cell>
          <cell r="CG1" t="str">
            <v>Техническое обслуживание и текущий ремонт лифтов.</v>
          </cell>
          <cell r="CH1" t="str">
            <v>расходы</v>
          </cell>
          <cell r="CI1" t="str">
            <v>июнь-2015-неп</v>
          </cell>
          <cell r="CJ1" t="str">
            <v>июнь-2015-вр</v>
          </cell>
          <cell r="CK1" t="str">
            <v>содТекРем</v>
          </cell>
          <cell r="CL1" t="str">
            <v>кап ремонт</v>
          </cell>
          <cell r="CM1" t="str">
            <v>ИнтФирма</v>
          </cell>
        </row>
        <row r="2">
          <cell r="A2" t="str">
            <v>Волоколамский пр-т д. 12</v>
          </cell>
          <cell r="B2">
            <v>1968</v>
          </cell>
          <cell r="C2">
            <v>2547.5</v>
          </cell>
          <cell r="D2">
            <v>1303.4</v>
          </cell>
          <cell r="E2">
            <v>3850.9</v>
          </cell>
          <cell r="F2">
            <v>2531</v>
          </cell>
          <cell r="G2">
            <v>35628.6</v>
          </cell>
          <cell r="H2">
            <v>18799.62</v>
          </cell>
          <cell r="I2">
            <v>16828.98</v>
          </cell>
          <cell r="J2">
            <v>1740</v>
          </cell>
          <cell r="K2">
            <v>975.18</v>
          </cell>
          <cell r="L2">
            <v>764.82</v>
          </cell>
          <cell r="M2">
            <v>37368.6</v>
          </cell>
          <cell r="N2">
            <v>19774.8</v>
          </cell>
          <cell r="O2">
            <v>17593.8</v>
          </cell>
          <cell r="P2">
            <v>0</v>
          </cell>
          <cell r="Q2">
            <v>0</v>
          </cell>
          <cell r="R2">
            <v>0</v>
          </cell>
          <cell r="S2">
            <v>18799.62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>
            <v>18799.62</v>
          </cell>
          <cell r="AD2">
            <v>2757.2444</v>
          </cell>
          <cell r="AE2">
            <v>446.7044</v>
          </cell>
          <cell r="AF2">
            <v>427.4499</v>
          </cell>
          <cell r="AG2">
            <v>643.1003000000001</v>
          </cell>
          <cell r="AH2">
            <v>238.7558</v>
          </cell>
          <cell r="AI2">
            <v>157.8869</v>
          </cell>
          <cell r="AJ2">
            <v>1523.662</v>
          </cell>
          <cell r="AK2">
            <v>2298.9873</v>
          </cell>
          <cell r="AL2">
            <v>8493.791000000001</v>
          </cell>
          <cell r="AM2">
            <v>635.3985</v>
          </cell>
          <cell r="AN2">
            <v>103.9743</v>
          </cell>
          <cell r="AO2">
            <v>100.1234</v>
          </cell>
          <cell r="AP2">
            <v>150.1851</v>
          </cell>
          <cell r="AQ2">
            <v>61.6144</v>
          </cell>
          <cell r="AR2">
            <v>42.359899999999996</v>
          </cell>
          <cell r="AS2">
            <v>351.809</v>
          </cell>
          <cell r="AT2">
            <v>531.4242</v>
          </cell>
          <cell r="AU2">
            <v>1976.8888000000002</v>
          </cell>
          <cell r="AV2">
            <v>3392.6429</v>
          </cell>
          <cell r="AW2">
            <v>550.6787</v>
          </cell>
          <cell r="AX2">
            <v>527.5733</v>
          </cell>
          <cell r="AY2">
            <v>793.2854000000001</v>
          </cell>
          <cell r="AZ2">
            <v>300.3702</v>
          </cell>
          <cell r="BA2">
            <v>200.2468</v>
          </cell>
          <cell r="BB2">
            <v>1875.471</v>
          </cell>
          <cell r="BC2">
            <v>2830.4114999999997</v>
          </cell>
          <cell r="BD2">
            <v>10470.679800000002</v>
          </cell>
          <cell r="BE2">
            <v>3739.2239</v>
          </cell>
          <cell r="BF2">
            <v>369.6864</v>
          </cell>
          <cell r="BG2">
            <v>123.2288</v>
          </cell>
          <cell r="BH2">
            <v>292.6684</v>
          </cell>
          <cell r="BI2">
            <v>4524.807499999999</v>
          </cell>
          <cell r="BJ2">
            <v>9900.663900000001</v>
          </cell>
          <cell r="BK2">
            <v>2283.5837</v>
          </cell>
          <cell r="BL2">
            <v>2487.6814</v>
          </cell>
          <cell r="BM2">
            <v>14671.929000000002</v>
          </cell>
          <cell r="BN2">
            <v>6276.967</v>
          </cell>
          <cell r="BO2">
            <v>3850.9</v>
          </cell>
          <cell r="BP2">
            <v>1756.0104000000001</v>
          </cell>
          <cell r="BQ2">
            <v>5606.910400000001</v>
          </cell>
          <cell r="BR2">
            <v>0</v>
          </cell>
          <cell r="BS2">
            <v>0</v>
          </cell>
          <cell r="BT2">
            <v>0</v>
          </cell>
          <cell r="BU2">
            <v>0</v>
          </cell>
          <cell r="BV2">
            <v>0</v>
          </cell>
          <cell r="BW2">
            <v>583.41</v>
          </cell>
          <cell r="BX2">
            <v>182.53266</v>
          </cell>
          <cell r="BY2">
            <v>0</v>
          </cell>
          <cell r="BZ2">
            <v>0</v>
          </cell>
          <cell r="CA2">
            <v>2811.157</v>
          </cell>
          <cell r="CB2">
            <v>15.4036</v>
          </cell>
          <cell r="CC2">
            <v>1409.4294</v>
          </cell>
          <cell r="CD2">
            <v>30.8072</v>
          </cell>
          <cell r="CE2">
            <v>5335.46</v>
          </cell>
          <cell r="CF2">
            <v>1487.56</v>
          </cell>
          <cell r="CG2">
            <v>0</v>
          </cell>
          <cell r="CH2">
            <v>53407.05356</v>
          </cell>
          <cell r="CI2">
            <v>52491.17999999999</v>
          </cell>
          <cell r="CJ2">
            <v>-76288.67661</v>
          </cell>
          <cell r="CK2" t="str">
            <v>Восстоновление работоспособности водоотведения в подвале п.3 кв.36.</v>
          </cell>
          <cell r="CL2">
            <v>0</v>
          </cell>
          <cell r="CM2" t="str">
            <v>ООО "АННЕТ", ОАО"Вымпелком"</v>
          </cell>
        </row>
        <row r="3">
          <cell r="A3" t="str">
            <v>Волоколамский пр-т д. 14</v>
          </cell>
          <cell r="B3">
            <v>1969</v>
          </cell>
          <cell r="C3">
            <v>2363.5</v>
          </cell>
          <cell r="D3">
            <v>453.3</v>
          </cell>
          <cell r="E3">
            <v>2816.8</v>
          </cell>
          <cell r="F3">
            <v>3198</v>
          </cell>
          <cell r="G3">
            <v>33082</v>
          </cell>
          <cell r="H3">
            <v>15393.38</v>
          </cell>
          <cell r="I3">
            <v>17688.620000000003</v>
          </cell>
          <cell r="J3">
            <v>2130</v>
          </cell>
          <cell r="K3">
            <v>848.02</v>
          </cell>
          <cell r="L3">
            <v>1281.98</v>
          </cell>
          <cell r="M3">
            <v>35212</v>
          </cell>
          <cell r="N3">
            <v>16241.4</v>
          </cell>
          <cell r="O3">
            <v>18970.6</v>
          </cell>
          <cell r="P3">
            <v>0</v>
          </cell>
          <cell r="Q3">
            <v>0</v>
          </cell>
          <cell r="R3">
            <v>0</v>
          </cell>
          <cell r="S3">
            <v>15393.38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15393.38</v>
          </cell>
          <cell r="AD3">
            <v>2016.8288</v>
          </cell>
          <cell r="AE3">
            <v>326.7488</v>
          </cell>
          <cell r="AF3">
            <v>312.6648</v>
          </cell>
          <cell r="AG3">
            <v>470.40560000000005</v>
          </cell>
          <cell r="AH3">
            <v>174.6416</v>
          </cell>
          <cell r="AI3">
            <v>115.48880000000001</v>
          </cell>
          <cell r="AJ3">
            <v>1925.196</v>
          </cell>
          <cell r="AK3">
            <v>1681.6296</v>
          </cell>
          <cell r="AL3">
            <v>7023.604</v>
          </cell>
          <cell r="AM3">
            <v>464.77200000000005</v>
          </cell>
          <cell r="AN3">
            <v>76.0536</v>
          </cell>
          <cell r="AO3">
            <v>73.2368</v>
          </cell>
          <cell r="AP3">
            <v>109.85520000000001</v>
          </cell>
          <cell r="AQ3">
            <v>45.0688</v>
          </cell>
          <cell r="AR3">
            <v>30.9848</v>
          </cell>
          <cell r="AS3">
            <v>444.52200000000005</v>
          </cell>
          <cell r="AT3">
            <v>388.71840000000003</v>
          </cell>
          <cell r="AU3">
            <v>1633.2115999999999</v>
          </cell>
          <cell r="AV3">
            <v>2481.6008</v>
          </cell>
          <cell r="AW3">
            <v>402.80240000000003</v>
          </cell>
          <cell r="AX3">
            <v>385.90160000000003</v>
          </cell>
          <cell r="AY3">
            <v>580.2608</v>
          </cell>
          <cell r="AZ3">
            <v>219.71040000000002</v>
          </cell>
          <cell r="BA3">
            <v>146.4736</v>
          </cell>
          <cell r="BB3">
            <v>2369.718</v>
          </cell>
          <cell r="BC3">
            <v>2070.348</v>
          </cell>
          <cell r="BD3">
            <v>8656.8156</v>
          </cell>
          <cell r="BE3">
            <v>2735.1128</v>
          </cell>
          <cell r="BF3">
            <v>270.4128</v>
          </cell>
          <cell r="BG3">
            <v>90.1376</v>
          </cell>
          <cell r="BH3">
            <v>214.07680000000002</v>
          </cell>
          <cell r="BI3">
            <v>3309.74</v>
          </cell>
          <cell r="BJ3">
            <v>7241.992800000001</v>
          </cell>
          <cell r="BK3">
            <v>1670.3624</v>
          </cell>
          <cell r="BL3">
            <v>1819.6528</v>
          </cell>
          <cell r="BM3">
            <v>10732.008000000002</v>
          </cell>
          <cell r="BN3">
            <v>4591.384</v>
          </cell>
          <cell r="BO3">
            <v>0</v>
          </cell>
          <cell r="BP3">
            <v>1284.4608</v>
          </cell>
          <cell r="BQ3">
            <v>1284.4608</v>
          </cell>
          <cell r="BR3">
            <v>0</v>
          </cell>
          <cell r="BS3">
            <v>0</v>
          </cell>
          <cell r="BT3">
            <v>0</v>
          </cell>
          <cell r="BU3">
            <v>0</v>
          </cell>
          <cell r="BV3">
            <v>0</v>
          </cell>
          <cell r="BW3">
            <v>426.74</v>
          </cell>
          <cell r="BX3">
            <v>133.51632</v>
          </cell>
          <cell r="BY3">
            <v>0</v>
          </cell>
          <cell r="BZ3">
            <v>0</v>
          </cell>
          <cell r="CA3">
            <v>2056.264</v>
          </cell>
          <cell r="CB3">
            <v>11.2672</v>
          </cell>
          <cell r="CC3">
            <v>1030.9488000000001</v>
          </cell>
          <cell r="CD3">
            <v>22.5344</v>
          </cell>
          <cell r="CE3">
            <v>0</v>
          </cell>
          <cell r="CF3">
            <v>1487.56</v>
          </cell>
          <cell r="CG3">
            <v>0</v>
          </cell>
          <cell r="CH3">
            <v>33743.23912</v>
          </cell>
          <cell r="CI3">
            <v>50770.62</v>
          </cell>
          <cell r="CJ3">
            <v>-51900.70071999999</v>
          </cell>
          <cell r="CK3">
            <v>0</v>
          </cell>
          <cell r="CL3">
            <v>0</v>
          </cell>
          <cell r="CM3" t="str">
            <v>ООО "АННЕТ", ОАО"Вымпелком"</v>
          </cell>
        </row>
        <row r="4">
          <cell r="A4" t="str">
            <v>Волоколамский пр-т д. 22</v>
          </cell>
          <cell r="B4">
            <v>1960</v>
          </cell>
          <cell r="C4">
            <v>2542.4</v>
          </cell>
          <cell r="D4">
            <v>636.3</v>
          </cell>
          <cell r="E4">
            <v>3178.7</v>
          </cell>
          <cell r="F4">
            <v>3310</v>
          </cell>
          <cell r="G4">
            <v>35593.6</v>
          </cell>
          <cell r="H4">
            <v>20915.52</v>
          </cell>
          <cell r="I4">
            <v>14678.079999999998</v>
          </cell>
          <cell r="J4">
            <v>2445</v>
          </cell>
          <cell r="K4">
            <v>1470.06</v>
          </cell>
          <cell r="L4">
            <v>974.94</v>
          </cell>
          <cell r="M4">
            <v>38038.6</v>
          </cell>
          <cell r="N4">
            <v>22385.58</v>
          </cell>
          <cell r="O4">
            <v>15653.019999999997</v>
          </cell>
          <cell r="P4">
            <v>0</v>
          </cell>
          <cell r="Q4">
            <v>0</v>
          </cell>
          <cell r="R4">
            <v>0</v>
          </cell>
          <cell r="S4">
            <v>20915.52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20915.52</v>
          </cell>
          <cell r="AD4">
            <v>2275.9491999999996</v>
          </cell>
          <cell r="AE4">
            <v>368.7292</v>
          </cell>
          <cell r="AF4">
            <v>352.8357</v>
          </cell>
          <cell r="AG4">
            <v>530.8429</v>
          </cell>
          <cell r="AH4">
            <v>197.0794</v>
          </cell>
          <cell r="AI4">
            <v>130.3267</v>
          </cell>
          <cell r="AJ4">
            <v>1992.62</v>
          </cell>
          <cell r="AK4">
            <v>1897.6838999999998</v>
          </cell>
          <cell r="AL4">
            <v>7746.067</v>
          </cell>
          <cell r="AM4">
            <v>524.4855</v>
          </cell>
          <cell r="AN4">
            <v>85.8249</v>
          </cell>
          <cell r="AO4">
            <v>82.6462</v>
          </cell>
          <cell r="AP4">
            <v>123.96929999999999</v>
          </cell>
          <cell r="AQ4">
            <v>50.8592</v>
          </cell>
          <cell r="AR4">
            <v>34.9657</v>
          </cell>
          <cell r="AS4">
            <v>460.09000000000003</v>
          </cell>
          <cell r="AT4">
            <v>438.6606</v>
          </cell>
          <cell r="AU4">
            <v>1801.5013999999999</v>
          </cell>
          <cell r="AV4">
            <v>2800.4347</v>
          </cell>
          <cell r="AW4">
            <v>454.5541</v>
          </cell>
          <cell r="AX4">
            <v>435.4819</v>
          </cell>
          <cell r="AY4">
            <v>654.8122</v>
          </cell>
          <cell r="AZ4">
            <v>247.9386</v>
          </cell>
          <cell r="BA4">
            <v>165.2924</v>
          </cell>
          <cell r="BB4">
            <v>2452.71</v>
          </cell>
          <cell r="BC4">
            <v>2336.3444999999997</v>
          </cell>
          <cell r="BD4">
            <v>9547.5684</v>
          </cell>
          <cell r="BE4">
            <v>3086.5177</v>
          </cell>
          <cell r="BF4">
            <v>305.1552</v>
          </cell>
          <cell r="BG4">
            <v>101.7184</v>
          </cell>
          <cell r="BH4">
            <v>241.58119999999997</v>
          </cell>
          <cell r="BI4">
            <v>3734.9725000000003</v>
          </cell>
          <cell r="BJ4">
            <v>8172.4377</v>
          </cell>
          <cell r="BK4">
            <v>1884.9690999999998</v>
          </cell>
          <cell r="BL4">
            <v>2053.4402</v>
          </cell>
          <cell r="BM4">
            <v>12110.847000000002</v>
          </cell>
          <cell r="BN4">
            <v>5181.280999999999</v>
          </cell>
          <cell r="BO4">
            <v>0</v>
          </cell>
          <cell r="BP4">
            <v>1449.4872</v>
          </cell>
          <cell r="BQ4">
            <v>1449.4872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1160.2</v>
          </cell>
          <cell r="BX4">
            <v>150.67038</v>
          </cell>
          <cell r="BY4">
            <v>0</v>
          </cell>
          <cell r="BZ4">
            <v>0</v>
          </cell>
          <cell r="CA4">
            <v>2320.451</v>
          </cell>
          <cell r="CB4">
            <v>12.7148</v>
          </cell>
          <cell r="CC4">
            <v>1163.4042</v>
          </cell>
          <cell r="CD4">
            <v>25.4296</v>
          </cell>
          <cell r="CE4">
            <v>0</v>
          </cell>
          <cell r="CF4">
            <v>0</v>
          </cell>
          <cell r="CG4">
            <v>0</v>
          </cell>
          <cell r="CH4">
            <v>36857.02608</v>
          </cell>
          <cell r="CI4">
            <v>50271.67999999999</v>
          </cell>
          <cell r="CJ4">
            <v>-81293.96823</v>
          </cell>
          <cell r="CK4">
            <v>0</v>
          </cell>
          <cell r="CL4">
            <v>0</v>
          </cell>
          <cell r="CM4" t="str">
            <v>ООО "АННЕТ"</v>
          </cell>
        </row>
        <row r="5">
          <cell r="A5" t="str">
            <v>Волоколамский пр-т д. 24</v>
          </cell>
          <cell r="B5">
            <v>1961</v>
          </cell>
          <cell r="C5">
            <v>2673.9</v>
          </cell>
          <cell r="D5">
            <v>716.1</v>
          </cell>
          <cell r="E5">
            <v>3390</v>
          </cell>
          <cell r="F5">
            <v>1617</v>
          </cell>
          <cell r="G5">
            <v>37434.6</v>
          </cell>
          <cell r="H5">
            <v>25149.58</v>
          </cell>
          <cell r="I5">
            <v>12285.019999999997</v>
          </cell>
          <cell r="J5">
            <v>1830</v>
          </cell>
          <cell r="K5">
            <v>1392.62</v>
          </cell>
          <cell r="L5">
            <v>437.3800000000001</v>
          </cell>
          <cell r="M5">
            <v>39264.6</v>
          </cell>
          <cell r="N5">
            <v>26542.2</v>
          </cell>
          <cell r="O5">
            <v>12722.399999999998</v>
          </cell>
          <cell r="P5">
            <v>0</v>
          </cell>
          <cell r="Q5">
            <v>0</v>
          </cell>
          <cell r="R5">
            <v>0</v>
          </cell>
          <cell r="S5">
            <v>25149.58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25149.58</v>
          </cell>
          <cell r="AD5">
            <v>2427.24</v>
          </cell>
          <cell r="AE5">
            <v>393.24</v>
          </cell>
          <cell r="AF5">
            <v>376.29</v>
          </cell>
          <cell r="AG5">
            <v>566.13</v>
          </cell>
          <cell r="AH5">
            <v>210.18</v>
          </cell>
          <cell r="AI5">
            <v>138.99</v>
          </cell>
          <cell r="AJ5">
            <v>973.434</v>
          </cell>
          <cell r="AK5">
            <v>2023.83</v>
          </cell>
          <cell r="AL5">
            <v>7109.334</v>
          </cell>
          <cell r="AM5">
            <v>559.35</v>
          </cell>
          <cell r="AN5">
            <v>91.53</v>
          </cell>
          <cell r="AO5">
            <v>88.14</v>
          </cell>
          <cell r="AP5">
            <v>132.21</v>
          </cell>
          <cell r="AQ5">
            <v>54.24</v>
          </cell>
          <cell r="AR5">
            <v>37.29</v>
          </cell>
          <cell r="AS5">
            <v>224.76300000000003</v>
          </cell>
          <cell r="AT5">
            <v>467.82000000000005</v>
          </cell>
          <cell r="AU5">
            <v>1655.3430000000003</v>
          </cell>
          <cell r="AV5">
            <v>2986.5899999999997</v>
          </cell>
          <cell r="AW5">
            <v>484.77</v>
          </cell>
          <cell r="AX5">
            <v>464.43</v>
          </cell>
          <cell r="AY5">
            <v>698.34</v>
          </cell>
          <cell r="AZ5">
            <v>264.42</v>
          </cell>
          <cell r="BA5">
            <v>176.28</v>
          </cell>
          <cell r="BB5">
            <v>1198.1970000000001</v>
          </cell>
          <cell r="BC5">
            <v>2491.65</v>
          </cell>
          <cell r="BD5">
            <v>8764.677</v>
          </cell>
          <cell r="BE5">
            <v>3291.69</v>
          </cell>
          <cell r="BF5">
            <v>325.44</v>
          </cell>
          <cell r="BG5">
            <v>108.48</v>
          </cell>
          <cell r="BH5">
            <v>257.64</v>
          </cell>
          <cell r="BI5">
            <v>3983.25</v>
          </cell>
          <cell r="BJ5">
            <v>8715.69</v>
          </cell>
          <cell r="BK5">
            <v>2010.27</v>
          </cell>
          <cell r="BL5">
            <v>2189.94</v>
          </cell>
          <cell r="BM5">
            <v>12915.900000000001</v>
          </cell>
          <cell r="BN5">
            <v>5525.7</v>
          </cell>
          <cell r="BO5">
            <v>1467.65</v>
          </cell>
          <cell r="BP5">
            <v>1545.8400000000001</v>
          </cell>
          <cell r="BQ5">
            <v>3013.4900000000002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770</v>
          </cell>
          <cell r="BX5">
            <v>160.68599999999998</v>
          </cell>
          <cell r="BY5">
            <v>0</v>
          </cell>
          <cell r="BZ5">
            <v>0</v>
          </cell>
          <cell r="CA5">
            <v>2474.7</v>
          </cell>
          <cell r="CB5">
            <v>13.56</v>
          </cell>
          <cell r="CC5">
            <v>1240.74</v>
          </cell>
          <cell r="CD5">
            <v>27.12</v>
          </cell>
          <cell r="CE5">
            <v>19700.63</v>
          </cell>
          <cell r="CF5">
            <v>0</v>
          </cell>
          <cell r="CG5">
            <v>0</v>
          </cell>
          <cell r="CH5">
            <v>58590.452999999994</v>
          </cell>
          <cell r="CI5">
            <v>49719.619999999995</v>
          </cell>
          <cell r="CJ5">
            <v>-63632.98399999999</v>
          </cell>
          <cell r="CK5" t="str">
            <v>Восстановление работоспособности отопления по кв.19,51.</v>
          </cell>
          <cell r="CL5">
            <v>0</v>
          </cell>
          <cell r="CM5" t="str">
            <v>ООО "АННЕТ", ОАО"Вымпелком"</v>
          </cell>
        </row>
        <row r="6">
          <cell r="A6" t="str">
            <v>Волоколамский пр-т д. 26</v>
          </cell>
          <cell r="B6">
            <v>1971</v>
          </cell>
          <cell r="C6">
            <v>1435.3</v>
          </cell>
          <cell r="D6">
            <v>385.4</v>
          </cell>
          <cell r="E6">
            <v>1820.6999999999998</v>
          </cell>
          <cell r="F6">
            <v>1901</v>
          </cell>
          <cell r="G6">
            <v>25117.75</v>
          </cell>
          <cell r="H6">
            <v>18096.75</v>
          </cell>
          <cell r="I6">
            <v>7021</v>
          </cell>
          <cell r="J6">
            <v>1230</v>
          </cell>
          <cell r="K6">
            <v>780</v>
          </cell>
          <cell r="L6">
            <v>450</v>
          </cell>
          <cell r="M6">
            <v>26347.75</v>
          </cell>
          <cell r="N6">
            <v>18876.75</v>
          </cell>
          <cell r="O6">
            <v>7471</v>
          </cell>
          <cell r="P6">
            <v>0</v>
          </cell>
          <cell r="Q6">
            <v>0</v>
          </cell>
          <cell r="R6">
            <v>0</v>
          </cell>
          <cell r="S6">
            <v>18096.75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18096.75</v>
          </cell>
          <cell r="AD6">
            <v>1303.6211999999998</v>
          </cell>
          <cell r="AE6">
            <v>211.2012</v>
          </cell>
          <cell r="AF6">
            <v>202.09769999999997</v>
          </cell>
          <cell r="AG6">
            <v>304.0569</v>
          </cell>
          <cell r="AH6">
            <v>112.8834</v>
          </cell>
          <cell r="AI6">
            <v>74.64869999999999</v>
          </cell>
          <cell r="AJ6">
            <v>1144.402</v>
          </cell>
          <cell r="AK6">
            <v>1086.9578999999999</v>
          </cell>
          <cell r="AL6">
            <v>4439.869000000001</v>
          </cell>
          <cell r="AM6">
            <v>300.4155</v>
          </cell>
          <cell r="AN6">
            <v>49.158899999999996</v>
          </cell>
          <cell r="AO6">
            <v>47.33819999999999</v>
          </cell>
          <cell r="AP6">
            <v>71.00729999999999</v>
          </cell>
          <cell r="AQ6">
            <v>29.131199999999996</v>
          </cell>
          <cell r="AR6">
            <v>20.027699999999996</v>
          </cell>
          <cell r="AS6">
            <v>264.23900000000003</v>
          </cell>
          <cell r="AT6">
            <v>251.2566</v>
          </cell>
          <cell r="AU6">
            <v>1032.5744</v>
          </cell>
          <cell r="AV6">
            <v>1604.0366999999999</v>
          </cell>
          <cell r="AW6">
            <v>260.3601</v>
          </cell>
          <cell r="AX6">
            <v>249.43589999999998</v>
          </cell>
          <cell r="AY6">
            <v>375.06419999999997</v>
          </cell>
          <cell r="AZ6">
            <v>142.0146</v>
          </cell>
          <cell r="BA6">
            <v>94.67639999999999</v>
          </cell>
          <cell r="BB6">
            <v>1408.641</v>
          </cell>
          <cell r="BC6">
            <v>1338.2144999999998</v>
          </cell>
          <cell r="BD6">
            <v>5472.4434</v>
          </cell>
          <cell r="BE6">
            <v>1767.8996999999997</v>
          </cell>
          <cell r="BF6">
            <v>174.78719999999998</v>
          </cell>
          <cell r="BG6">
            <v>58.26239999999999</v>
          </cell>
          <cell r="BH6">
            <v>138.37319999999997</v>
          </cell>
          <cell r="BI6">
            <v>2139.3224999999998</v>
          </cell>
          <cell r="BJ6">
            <v>4681.0197</v>
          </cell>
          <cell r="BK6">
            <v>1079.6751</v>
          </cell>
          <cell r="BL6">
            <v>1176.1722</v>
          </cell>
          <cell r="BM6">
            <v>6936.866999999999</v>
          </cell>
          <cell r="BN6">
            <v>2967.7409999999995</v>
          </cell>
          <cell r="BO6">
            <v>3762.31</v>
          </cell>
          <cell r="BP6">
            <v>830.2392</v>
          </cell>
          <cell r="BQ6">
            <v>4592.5491999999995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413.12</v>
          </cell>
          <cell r="BX6">
            <v>86.30117999999999</v>
          </cell>
          <cell r="BY6">
            <v>0</v>
          </cell>
          <cell r="BZ6">
            <v>0</v>
          </cell>
          <cell r="CA6">
            <v>1329.1109999999999</v>
          </cell>
          <cell r="CB6">
            <v>7.282799999999999</v>
          </cell>
          <cell r="CC6">
            <v>666.3761999999999</v>
          </cell>
          <cell r="CD6">
            <v>14.565599999999998</v>
          </cell>
          <cell r="CE6">
            <v>0</v>
          </cell>
          <cell r="CF6">
            <v>1487.56</v>
          </cell>
          <cell r="CG6">
            <v>0</v>
          </cell>
          <cell r="CH6">
            <v>26113.23988</v>
          </cell>
          <cell r="CI6">
            <v>32138.75</v>
          </cell>
          <cell r="CJ6">
            <v>-28497.89903</v>
          </cell>
          <cell r="CK6">
            <v>0</v>
          </cell>
          <cell r="CL6">
            <v>0</v>
          </cell>
          <cell r="CM6" t="str">
            <v>ООО "АННЕТ", ОАО"Вымпелком"</v>
          </cell>
        </row>
        <row r="7">
          <cell r="A7" t="str">
            <v>ул.1-я Суворова д. 6</v>
          </cell>
          <cell r="B7">
            <v>1996</v>
          </cell>
          <cell r="C7">
            <v>5150.6</v>
          </cell>
          <cell r="D7">
            <v>0</v>
          </cell>
          <cell r="E7">
            <v>5150.6</v>
          </cell>
          <cell r="F7">
            <v>3619</v>
          </cell>
          <cell r="G7">
            <v>95286.1</v>
          </cell>
          <cell r="H7">
            <v>63116.05</v>
          </cell>
          <cell r="I7">
            <v>32170.050000000003</v>
          </cell>
          <cell r="J7">
            <v>2145</v>
          </cell>
          <cell r="K7">
            <v>1445.29</v>
          </cell>
          <cell r="L7">
            <v>699.71</v>
          </cell>
          <cell r="M7">
            <v>97431.1</v>
          </cell>
          <cell r="N7">
            <v>64561.340000000004</v>
          </cell>
          <cell r="O7">
            <v>32869.76</v>
          </cell>
          <cell r="P7">
            <v>0</v>
          </cell>
          <cell r="Q7">
            <v>0</v>
          </cell>
          <cell r="R7">
            <v>0</v>
          </cell>
          <cell r="S7">
            <v>63116.05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63116.05</v>
          </cell>
          <cell r="AD7">
            <v>3687.8296</v>
          </cell>
          <cell r="AE7">
            <v>597.4696000000001</v>
          </cell>
          <cell r="AF7">
            <v>571.7166000000001</v>
          </cell>
          <cell r="AG7">
            <v>860.1502000000002</v>
          </cell>
          <cell r="AH7">
            <v>319.3372</v>
          </cell>
          <cell r="AI7">
            <v>211.17460000000003</v>
          </cell>
          <cell r="AJ7">
            <v>2178.638</v>
          </cell>
          <cell r="AK7">
            <v>3074.9082000000003</v>
          </cell>
          <cell r="AL7">
            <v>11501.224</v>
          </cell>
          <cell r="AM7">
            <v>849.849</v>
          </cell>
          <cell r="AN7">
            <v>139.0662</v>
          </cell>
          <cell r="AO7">
            <v>133.9156</v>
          </cell>
          <cell r="AP7">
            <v>200.8734</v>
          </cell>
          <cell r="AQ7">
            <v>82.40960000000001</v>
          </cell>
          <cell r="AR7">
            <v>56.6566</v>
          </cell>
          <cell r="AS7">
            <v>503.04100000000005</v>
          </cell>
          <cell r="AT7">
            <v>710.7828000000001</v>
          </cell>
          <cell r="AU7">
            <v>2676.5942</v>
          </cell>
          <cell r="AV7">
            <v>4537.6786</v>
          </cell>
          <cell r="AW7">
            <v>736.5358000000001</v>
          </cell>
          <cell r="AX7">
            <v>705.6322000000001</v>
          </cell>
          <cell r="AY7">
            <v>1061.0236000000002</v>
          </cell>
          <cell r="AZ7">
            <v>401.7468</v>
          </cell>
          <cell r="BA7">
            <v>267.8312</v>
          </cell>
          <cell r="BB7">
            <v>2681.679</v>
          </cell>
          <cell r="BC7">
            <v>3785.6910000000003</v>
          </cell>
          <cell r="BD7">
            <v>14177.8182</v>
          </cell>
          <cell r="BE7">
            <v>5001.2326</v>
          </cell>
          <cell r="BF7">
            <v>494.45760000000007</v>
          </cell>
          <cell r="BG7">
            <v>164.81920000000002</v>
          </cell>
          <cell r="BH7">
            <v>391.4456</v>
          </cell>
          <cell r="BI7">
            <v>6051.955</v>
          </cell>
          <cell r="BJ7">
            <v>13242.192600000002</v>
          </cell>
          <cell r="BK7">
            <v>3054.3058</v>
          </cell>
          <cell r="BL7">
            <v>3327.2876</v>
          </cell>
          <cell r="BM7">
            <v>19623.786000000004</v>
          </cell>
          <cell r="BN7">
            <v>8395.478</v>
          </cell>
          <cell r="BO7">
            <v>0</v>
          </cell>
          <cell r="BP7">
            <v>2348.6736</v>
          </cell>
          <cell r="BQ7">
            <v>2348.6736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561.93</v>
          </cell>
          <cell r="BX7">
            <v>244.13844</v>
          </cell>
          <cell r="BY7">
            <v>0</v>
          </cell>
          <cell r="BZ7">
            <v>0</v>
          </cell>
          <cell r="CA7">
            <v>3759.938</v>
          </cell>
          <cell r="CB7">
            <v>20.602400000000003</v>
          </cell>
          <cell r="CC7">
            <v>1885.1196</v>
          </cell>
          <cell r="CD7">
            <v>41.204800000000006</v>
          </cell>
          <cell r="CE7">
            <v>0</v>
          </cell>
          <cell r="CF7">
            <v>0</v>
          </cell>
          <cell r="CG7">
            <v>13391.56</v>
          </cell>
          <cell r="CH7">
            <v>70502.20404000001</v>
          </cell>
          <cell r="CI7">
            <v>74245.65</v>
          </cell>
          <cell r="CJ7">
            <v>-72188.64774000001</v>
          </cell>
          <cell r="CK7">
            <v>0</v>
          </cell>
          <cell r="CL7">
            <v>0</v>
          </cell>
          <cell r="CM7" t="str">
            <v>ООО "АННЕТ", ОАО"Вымпелком"</v>
          </cell>
        </row>
        <row r="8">
          <cell r="A8" t="str">
            <v>ул.1-я Суворова д. 10</v>
          </cell>
          <cell r="B8">
            <v>1989</v>
          </cell>
          <cell r="C8">
            <v>3005.4</v>
          </cell>
          <cell r="D8">
            <v>46.4</v>
          </cell>
          <cell r="E8">
            <v>3051.8</v>
          </cell>
          <cell r="F8">
            <v>5327</v>
          </cell>
          <cell r="G8">
            <v>42075.6</v>
          </cell>
          <cell r="H8">
            <v>26389.92</v>
          </cell>
          <cell r="I8">
            <v>15685.68</v>
          </cell>
          <cell r="J8">
            <v>2760</v>
          </cell>
          <cell r="K8">
            <v>1800.28</v>
          </cell>
          <cell r="L8">
            <v>959.72</v>
          </cell>
          <cell r="M8">
            <v>44835.6</v>
          </cell>
          <cell r="N8">
            <v>28190.199999999997</v>
          </cell>
          <cell r="O8">
            <v>16645.4</v>
          </cell>
          <cell r="P8">
            <v>0</v>
          </cell>
          <cell r="Q8">
            <v>0</v>
          </cell>
          <cell r="R8">
            <v>0</v>
          </cell>
          <cell r="S8">
            <v>26389.92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26389.92</v>
          </cell>
          <cell r="AD8">
            <v>2185.0888</v>
          </cell>
          <cell r="AE8">
            <v>354.00880000000006</v>
          </cell>
          <cell r="AF8">
            <v>338.74980000000005</v>
          </cell>
          <cell r="AG8">
            <v>509.65060000000005</v>
          </cell>
          <cell r="AH8">
            <v>189.2116</v>
          </cell>
          <cell r="AI8">
            <v>125.12380000000002</v>
          </cell>
          <cell r="AJ8">
            <v>3206.854</v>
          </cell>
          <cell r="AK8">
            <v>1821.9246</v>
          </cell>
          <cell r="AL8">
            <v>8730.612</v>
          </cell>
          <cell r="AM8">
            <v>503.547</v>
          </cell>
          <cell r="AN8">
            <v>82.3986</v>
          </cell>
          <cell r="AO8">
            <v>79.3468</v>
          </cell>
          <cell r="AP8">
            <v>119.0202</v>
          </cell>
          <cell r="AQ8">
            <v>48.8288</v>
          </cell>
          <cell r="AR8">
            <v>33.5698</v>
          </cell>
          <cell r="AS8">
            <v>740.4530000000001</v>
          </cell>
          <cell r="AT8">
            <v>421.14840000000004</v>
          </cell>
          <cell r="AU8">
            <v>2028.3126000000002</v>
          </cell>
          <cell r="AV8">
            <v>2688.6358</v>
          </cell>
          <cell r="AW8">
            <v>436.40740000000005</v>
          </cell>
          <cell r="AX8">
            <v>418.0966000000001</v>
          </cell>
          <cell r="AY8">
            <v>628.6708000000001</v>
          </cell>
          <cell r="AZ8">
            <v>238.0404</v>
          </cell>
          <cell r="BA8">
            <v>158.6936</v>
          </cell>
          <cell r="BB8">
            <v>3947.307</v>
          </cell>
          <cell r="BC8">
            <v>2243.0730000000003</v>
          </cell>
          <cell r="BD8">
            <v>10758.924599999998</v>
          </cell>
          <cell r="BE8">
            <v>2963.2978000000003</v>
          </cell>
          <cell r="BF8">
            <v>292.9728</v>
          </cell>
          <cell r="BG8">
            <v>97.6576</v>
          </cell>
          <cell r="BH8">
            <v>231.9368</v>
          </cell>
          <cell r="BI8">
            <v>3585.8650000000002</v>
          </cell>
          <cell r="BJ8">
            <v>7846.177800000001</v>
          </cell>
          <cell r="BK8">
            <v>1809.7174</v>
          </cell>
          <cell r="BL8">
            <v>1971.4628000000002</v>
          </cell>
          <cell r="BM8">
            <v>11627.358</v>
          </cell>
          <cell r="BN8">
            <v>4974.434</v>
          </cell>
          <cell r="BO8">
            <v>0</v>
          </cell>
          <cell r="BP8">
            <v>1391.6208000000001</v>
          </cell>
          <cell r="BQ8">
            <v>1391.6208000000001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756.84</v>
          </cell>
          <cell r="BX8">
            <v>144.65532</v>
          </cell>
          <cell r="BY8">
            <v>0</v>
          </cell>
          <cell r="BZ8">
            <v>0</v>
          </cell>
          <cell r="CA8">
            <v>2227.8140000000003</v>
          </cell>
          <cell r="CB8">
            <v>12.2072</v>
          </cell>
          <cell r="CC8">
            <v>1116.9588</v>
          </cell>
          <cell r="CD8">
            <v>24.4144</v>
          </cell>
          <cell r="CE8">
            <v>0</v>
          </cell>
          <cell r="CF8">
            <v>2975.12</v>
          </cell>
          <cell r="CG8">
            <v>0</v>
          </cell>
          <cell r="CH8">
            <v>39596.21212</v>
          </cell>
          <cell r="CI8">
            <v>110971.78</v>
          </cell>
          <cell r="CJ8">
            <v>-69513.39322</v>
          </cell>
          <cell r="CK8">
            <v>0</v>
          </cell>
          <cell r="CL8">
            <v>0</v>
          </cell>
          <cell r="CM8" t="str">
            <v>ООО "АННЕТ", ОАО"Вымпелком"</v>
          </cell>
        </row>
        <row r="9">
          <cell r="A9" t="str">
            <v>ул.А.Завидова д. 26</v>
          </cell>
          <cell r="B9">
            <v>1968</v>
          </cell>
          <cell r="C9">
            <v>3091.7</v>
          </cell>
          <cell r="D9">
            <v>92.1</v>
          </cell>
          <cell r="E9">
            <v>3183.7999999999997</v>
          </cell>
          <cell r="F9">
            <v>598</v>
          </cell>
          <cell r="G9">
            <v>42018.2</v>
          </cell>
          <cell r="H9">
            <v>24422.23</v>
          </cell>
          <cell r="I9">
            <v>17595.969999999998</v>
          </cell>
          <cell r="J9">
            <v>1845</v>
          </cell>
          <cell r="K9">
            <v>1428.95</v>
          </cell>
          <cell r="L9">
            <v>416.04999999999995</v>
          </cell>
          <cell r="M9">
            <v>43863.2</v>
          </cell>
          <cell r="N9">
            <v>25851.18</v>
          </cell>
          <cell r="O9">
            <v>18012.019999999997</v>
          </cell>
          <cell r="P9">
            <v>0</v>
          </cell>
          <cell r="Q9">
            <v>0</v>
          </cell>
          <cell r="R9">
            <v>0</v>
          </cell>
          <cell r="S9">
            <v>24422.23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24422.23</v>
          </cell>
          <cell r="AD9">
            <v>2279.6007999999997</v>
          </cell>
          <cell r="AE9">
            <v>369.32079999999996</v>
          </cell>
          <cell r="AF9">
            <v>353.4018</v>
          </cell>
          <cell r="AG9">
            <v>531.6946</v>
          </cell>
          <cell r="AH9">
            <v>197.39559999999997</v>
          </cell>
          <cell r="AI9">
            <v>130.5358</v>
          </cell>
          <cell r="AJ9">
            <v>359.996</v>
          </cell>
          <cell r="AK9">
            <v>1900.7285999999997</v>
          </cell>
          <cell r="AL9">
            <v>6122.673999999999</v>
          </cell>
          <cell r="AM9">
            <v>525.327</v>
          </cell>
          <cell r="AN9">
            <v>85.9626</v>
          </cell>
          <cell r="AO9">
            <v>82.77879999999999</v>
          </cell>
          <cell r="AP9">
            <v>124.16819999999998</v>
          </cell>
          <cell r="AQ9">
            <v>50.940799999999996</v>
          </cell>
          <cell r="AR9">
            <v>35.02179999999999</v>
          </cell>
          <cell r="AS9">
            <v>83.12200000000001</v>
          </cell>
          <cell r="AT9">
            <v>439.3644</v>
          </cell>
          <cell r="AU9">
            <v>1426.6855999999998</v>
          </cell>
          <cell r="AV9">
            <v>2804.9277999999995</v>
          </cell>
          <cell r="AW9">
            <v>455.2834</v>
          </cell>
          <cell r="AX9">
            <v>436.18059999999997</v>
          </cell>
          <cell r="AY9">
            <v>655.8628</v>
          </cell>
          <cell r="AZ9">
            <v>248.33639999999997</v>
          </cell>
          <cell r="BA9">
            <v>165.55759999999998</v>
          </cell>
          <cell r="BB9">
            <v>443.118</v>
          </cell>
          <cell r="BC9">
            <v>2340.093</v>
          </cell>
          <cell r="BD9">
            <v>7549.359599999999</v>
          </cell>
          <cell r="BE9">
            <v>3091.4698</v>
          </cell>
          <cell r="BF9">
            <v>305.6448</v>
          </cell>
          <cell r="BG9">
            <v>101.88159999999999</v>
          </cell>
          <cell r="BH9">
            <v>241.9688</v>
          </cell>
          <cell r="BI9">
            <v>3740.965</v>
          </cell>
          <cell r="BJ9">
            <v>8185.5498</v>
          </cell>
          <cell r="BK9">
            <v>1887.9933999999998</v>
          </cell>
          <cell r="BL9">
            <v>2056.7347999999997</v>
          </cell>
          <cell r="BM9">
            <v>12130.278</v>
          </cell>
          <cell r="BN9">
            <v>5189.593999999999</v>
          </cell>
          <cell r="BO9">
            <v>0</v>
          </cell>
          <cell r="BP9">
            <v>1451.8128</v>
          </cell>
          <cell r="BQ9">
            <v>1451.8128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368.14</v>
          </cell>
          <cell r="BX9">
            <v>150.91212</v>
          </cell>
          <cell r="BY9">
            <v>0</v>
          </cell>
          <cell r="BZ9">
            <v>0</v>
          </cell>
          <cell r="CA9">
            <v>2324.1739999999995</v>
          </cell>
          <cell r="CB9">
            <v>12.735199999999999</v>
          </cell>
          <cell r="CC9">
            <v>1165.2707999999998</v>
          </cell>
          <cell r="CD9">
            <v>25.470399999999998</v>
          </cell>
          <cell r="CE9">
            <v>0</v>
          </cell>
          <cell r="CF9">
            <v>1487.56</v>
          </cell>
          <cell r="CG9">
            <v>0</v>
          </cell>
          <cell r="CH9">
            <v>35596.27191999999</v>
          </cell>
          <cell r="CI9">
            <v>59614.17</v>
          </cell>
          <cell r="CJ9">
            <v>-48611.25501999998</v>
          </cell>
          <cell r="CK9">
            <v>0</v>
          </cell>
          <cell r="CL9">
            <v>0</v>
          </cell>
          <cell r="CM9" t="str">
            <v>ООО "АННЕТ"</v>
          </cell>
        </row>
        <row r="10">
          <cell r="A10" t="str">
            <v>ул.А.Завидова д. 27</v>
          </cell>
          <cell r="B10">
            <v>1972</v>
          </cell>
          <cell r="C10">
            <v>5106.5</v>
          </cell>
          <cell r="D10">
            <v>268.5</v>
          </cell>
          <cell r="E10">
            <v>5375</v>
          </cell>
          <cell r="F10">
            <v>6682</v>
          </cell>
          <cell r="G10">
            <v>76597.5</v>
          </cell>
          <cell r="H10">
            <v>46773.65</v>
          </cell>
          <cell r="I10">
            <v>29823.85</v>
          </cell>
          <cell r="J10">
            <v>5520</v>
          </cell>
          <cell r="K10">
            <v>3154.85</v>
          </cell>
          <cell r="L10">
            <v>2365.15</v>
          </cell>
          <cell r="M10">
            <v>82117.5</v>
          </cell>
          <cell r="N10">
            <v>49928.5</v>
          </cell>
          <cell r="O10">
            <v>32189</v>
          </cell>
          <cell r="P10">
            <v>0</v>
          </cell>
          <cell r="Q10">
            <v>0</v>
          </cell>
          <cell r="R10">
            <v>0</v>
          </cell>
          <cell r="S10">
            <v>46773.65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46773.65</v>
          </cell>
          <cell r="AD10">
            <v>3848.5</v>
          </cell>
          <cell r="AE10">
            <v>623.5</v>
          </cell>
          <cell r="AF10">
            <v>596.625</v>
          </cell>
          <cell r="AG10">
            <v>897.625</v>
          </cell>
          <cell r="AH10">
            <v>333.25</v>
          </cell>
          <cell r="AI10">
            <v>220.375</v>
          </cell>
          <cell r="AJ10">
            <v>4022.564</v>
          </cell>
          <cell r="AK10">
            <v>3208.875</v>
          </cell>
          <cell r="AL10">
            <v>13751.314</v>
          </cell>
          <cell r="AM10">
            <v>886.875</v>
          </cell>
          <cell r="AN10">
            <v>145.125</v>
          </cell>
          <cell r="AO10">
            <v>139.75</v>
          </cell>
          <cell r="AP10">
            <v>209.625</v>
          </cell>
          <cell r="AQ10">
            <v>86</v>
          </cell>
          <cell r="AR10">
            <v>59.125</v>
          </cell>
          <cell r="AS10">
            <v>928.7980000000001</v>
          </cell>
          <cell r="AT10">
            <v>741.7500000000001</v>
          </cell>
          <cell r="AU10">
            <v>3197.0480000000002</v>
          </cell>
          <cell r="AV10">
            <v>4735.375</v>
          </cell>
          <cell r="AW10">
            <v>768.625</v>
          </cell>
          <cell r="AX10">
            <v>736.375</v>
          </cell>
          <cell r="AY10">
            <v>1107.25</v>
          </cell>
          <cell r="AZ10">
            <v>419.25</v>
          </cell>
          <cell r="BA10">
            <v>279.5</v>
          </cell>
          <cell r="BB10">
            <v>4951.362</v>
          </cell>
          <cell r="BC10">
            <v>3950.625</v>
          </cell>
          <cell r="BD10">
            <v>16948.362</v>
          </cell>
          <cell r="BE10">
            <v>5219.125</v>
          </cell>
          <cell r="BF10">
            <v>516</v>
          </cell>
          <cell r="BG10">
            <v>172</v>
          </cell>
          <cell r="BH10">
            <v>408.5</v>
          </cell>
          <cell r="BI10">
            <v>6315.625</v>
          </cell>
          <cell r="BJ10">
            <v>13819.125000000002</v>
          </cell>
          <cell r="BK10">
            <v>3187.375</v>
          </cell>
          <cell r="BL10">
            <v>3472.25</v>
          </cell>
          <cell r="BM10">
            <v>20478.75</v>
          </cell>
          <cell r="BN10">
            <v>8761.25</v>
          </cell>
          <cell r="BO10">
            <v>0</v>
          </cell>
          <cell r="BP10">
            <v>2451</v>
          </cell>
          <cell r="BQ10">
            <v>2451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621.51</v>
          </cell>
          <cell r="BX10">
            <v>254.77499999999998</v>
          </cell>
          <cell r="BY10">
            <v>0</v>
          </cell>
          <cell r="BZ10">
            <v>0</v>
          </cell>
          <cell r="CA10">
            <v>3923.75</v>
          </cell>
          <cell r="CB10">
            <v>21.5</v>
          </cell>
          <cell r="CC10">
            <v>1967.25</v>
          </cell>
          <cell r="CD10">
            <v>43</v>
          </cell>
          <cell r="CE10">
            <v>34169.57</v>
          </cell>
          <cell r="CF10">
            <v>0</v>
          </cell>
          <cell r="CG10">
            <v>0</v>
          </cell>
          <cell r="CH10">
            <v>95956.342</v>
          </cell>
          <cell r="CI10">
            <v>106421.35</v>
          </cell>
          <cell r="CJ10">
            <v>-101040.05550000002</v>
          </cell>
          <cell r="CK10" t="str">
            <v>Подготовка теплового узла. (2шт),восстановление работоспособности ХВС по кв.103.</v>
          </cell>
          <cell r="CL10">
            <v>0</v>
          </cell>
          <cell r="CM10" t="str">
            <v>ООО "АННЕТ", ОАО"Вымпелком"</v>
          </cell>
        </row>
        <row r="11">
          <cell r="A11" t="str">
            <v>ул.А.Завидова д. 28</v>
          </cell>
          <cell r="B11">
            <v>1956</v>
          </cell>
          <cell r="C11">
            <v>1302.7</v>
          </cell>
          <cell r="D11">
            <v>0</v>
          </cell>
          <cell r="E11">
            <v>1302.7</v>
          </cell>
          <cell r="F11">
            <v>1999</v>
          </cell>
          <cell r="G11">
            <v>18237.8</v>
          </cell>
          <cell r="H11">
            <v>13031.21</v>
          </cell>
          <cell r="I11">
            <v>5206.59</v>
          </cell>
          <cell r="J11">
            <v>1260</v>
          </cell>
          <cell r="K11">
            <v>875.41</v>
          </cell>
          <cell r="L11">
            <v>384.59000000000003</v>
          </cell>
          <cell r="M11">
            <v>19497.8</v>
          </cell>
          <cell r="N11">
            <v>13906.619999999999</v>
          </cell>
          <cell r="O11">
            <v>5591.18</v>
          </cell>
          <cell r="P11">
            <v>0</v>
          </cell>
          <cell r="Q11">
            <v>0</v>
          </cell>
          <cell r="R11">
            <v>0</v>
          </cell>
          <cell r="S11">
            <v>13031.21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13031.21</v>
          </cell>
          <cell r="AD11">
            <v>932.7332</v>
          </cell>
          <cell r="AE11">
            <v>151.1132</v>
          </cell>
          <cell r="AF11">
            <v>144.5997</v>
          </cell>
          <cell r="AG11">
            <v>217.5509</v>
          </cell>
          <cell r="AH11">
            <v>80.76740000000001</v>
          </cell>
          <cell r="AI11">
            <v>53.410700000000006</v>
          </cell>
          <cell r="AJ11">
            <v>1203.398</v>
          </cell>
          <cell r="AK11">
            <v>777.7119</v>
          </cell>
          <cell r="AL11">
            <v>3561.285</v>
          </cell>
          <cell r="AM11">
            <v>214.9455</v>
          </cell>
          <cell r="AN11">
            <v>35.1729</v>
          </cell>
          <cell r="AO11">
            <v>33.8702</v>
          </cell>
          <cell r="AP11">
            <v>50.8053</v>
          </cell>
          <cell r="AQ11">
            <v>20.8432</v>
          </cell>
          <cell r="AR11">
            <v>14.329699999999999</v>
          </cell>
          <cell r="AS11">
            <v>277.86100000000005</v>
          </cell>
          <cell r="AT11">
            <v>179.7726</v>
          </cell>
          <cell r="AU11">
            <v>827.6004</v>
          </cell>
          <cell r="AV11">
            <v>1147.6787</v>
          </cell>
          <cell r="AW11">
            <v>186.2861</v>
          </cell>
          <cell r="AX11">
            <v>178.4699</v>
          </cell>
          <cell r="AY11">
            <v>268.3562</v>
          </cell>
          <cell r="AZ11">
            <v>101.6106</v>
          </cell>
          <cell r="BA11">
            <v>67.74040000000001</v>
          </cell>
          <cell r="BB11">
            <v>1481.259</v>
          </cell>
          <cell r="BC11">
            <v>957.4845</v>
          </cell>
          <cell r="BD11">
            <v>4388.8854</v>
          </cell>
          <cell r="BE11">
            <v>1264.9217</v>
          </cell>
          <cell r="BF11">
            <v>125.0592</v>
          </cell>
          <cell r="BG11">
            <v>41.6864</v>
          </cell>
          <cell r="BH11">
            <v>99.0052</v>
          </cell>
          <cell r="BI11">
            <v>1530.6725000000001</v>
          </cell>
          <cell r="BJ11">
            <v>3349.2417000000005</v>
          </cell>
          <cell r="BK11">
            <v>772.5011</v>
          </cell>
          <cell r="BL11">
            <v>841.5442</v>
          </cell>
          <cell r="BM11">
            <v>4963.287</v>
          </cell>
          <cell r="BN11">
            <v>2123.401</v>
          </cell>
          <cell r="BO11">
            <v>0</v>
          </cell>
          <cell r="BP11">
            <v>594.0312</v>
          </cell>
          <cell r="BQ11">
            <v>594.0312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150.63</v>
          </cell>
          <cell r="BX11">
            <v>61.74798</v>
          </cell>
          <cell r="BY11">
            <v>0</v>
          </cell>
          <cell r="BZ11">
            <v>0</v>
          </cell>
          <cell r="CA11">
            <v>950.971</v>
          </cell>
          <cell r="CB11">
            <v>5.2108</v>
          </cell>
          <cell r="CC11">
            <v>476.7882</v>
          </cell>
          <cell r="CD11">
            <v>10.4216</v>
          </cell>
          <cell r="CE11">
            <v>0</v>
          </cell>
          <cell r="CF11">
            <v>2975.12</v>
          </cell>
          <cell r="CG11">
            <v>0</v>
          </cell>
          <cell r="CH11">
            <v>18231.16668</v>
          </cell>
          <cell r="CI11">
            <v>23444.39</v>
          </cell>
          <cell r="CJ11">
            <v>-27574.35883</v>
          </cell>
          <cell r="CK11">
            <v>0</v>
          </cell>
          <cell r="CL11">
            <v>0</v>
          </cell>
          <cell r="CM11" t="str">
            <v>ООО "АННЕТ", ОАО"Вымпелком"</v>
          </cell>
        </row>
        <row r="12">
          <cell r="A12" t="str">
            <v>ул.А.Завидова д. 30</v>
          </cell>
          <cell r="B12">
            <v>1961</v>
          </cell>
          <cell r="C12">
            <v>2264.6</v>
          </cell>
          <cell r="D12">
            <v>107</v>
          </cell>
          <cell r="E12">
            <v>2371.6</v>
          </cell>
          <cell r="F12">
            <v>1780</v>
          </cell>
          <cell r="G12">
            <v>31704.4</v>
          </cell>
          <cell r="H12">
            <v>25929.72</v>
          </cell>
          <cell r="I12">
            <v>5774.68</v>
          </cell>
          <cell r="J12">
            <v>1920</v>
          </cell>
          <cell r="K12">
            <v>1537.2</v>
          </cell>
          <cell r="L12">
            <v>382.79999999999995</v>
          </cell>
          <cell r="M12">
            <v>33624.4</v>
          </cell>
          <cell r="N12">
            <v>27466.920000000002</v>
          </cell>
          <cell r="O12">
            <v>6157.48</v>
          </cell>
          <cell r="P12">
            <v>0</v>
          </cell>
          <cell r="Q12">
            <v>0</v>
          </cell>
          <cell r="R12">
            <v>0</v>
          </cell>
          <cell r="S12">
            <v>25929.72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25929.72</v>
          </cell>
          <cell r="AD12">
            <v>1698.0656</v>
          </cell>
          <cell r="AE12">
            <v>275.1056</v>
          </cell>
          <cell r="AF12">
            <v>263.2476</v>
          </cell>
          <cell r="AG12">
            <v>396.0572</v>
          </cell>
          <cell r="AH12">
            <v>147.0392</v>
          </cell>
          <cell r="AI12">
            <v>97.2356</v>
          </cell>
          <cell r="AJ12">
            <v>1071.56</v>
          </cell>
          <cell r="AK12">
            <v>1415.8452</v>
          </cell>
          <cell r="AL12">
            <v>5364.156</v>
          </cell>
          <cell r="AM12">
            <v>391.314</v>
          </cell>
          <cell r="AN12">
            <v>64.0332</v>
          </cell>
          <cell r="AO12">
            <v>61.66159999999999</v>
          </cell>
          <cell r="AP12">
            <v>92.49239999999999</v>
          </cell>
          <cell r="AQ12">
            <v>37.9456</v>
          </cell>
          <cell r="AR12">
            <v>26.0876</v>
          </cell>
          <cell r="AS12">
            <v>247.42000000000002</v>
          </cell>
          <cell r="AT12">
            <v>327.2808</v>
          </cell>
          <cell r="AU12">
            <v>1248.2352</v>
          </cell>
          <cell r="AV12">
            <v>2089.3795999999998</v>
          </cell>
          <cell r="AW12">
            <v>339.13879999999995</v>
          </cell>
          <cell r="AX12">
            <v>324.90919999999994</v>
          </cell>
          <cell r="AY12">
            <v>488.5496</v>
          </cell>
          <cell r="AZ12">
            <v>184.9848</v>
          </cell>
          <cell r="BA12">
            <v>123.3232</v>
          </cell>
          <cell r="BB12">
            <v>1318.98</v>
          </cell>
          <cell r="BC12">
            <v>1743.126</v>
          </cell>
          <cell r="BD12">
            <v>6612.3912</v>
          </cell>
          <cell r="BE12">
            <v>2302.8235999999997</v>
          </cell>
          <cell r="BF12">
            <v>227.6736</v>
          </cell>
          <cell r="BG12">
            <v>75.8912</v>
          </cell>
          <cell r="BH12">
            <v>180.24159999999998</v>
          </cell>
          <cell r="BI12">
            <v>2786.6299999999997</v>
          </cell>
          <cell r="BJ12">
            <v>6097.3836</v>
          </cell>
          <cell r="BK12">
            <v>1406.3588</v>
          </cell>
          <cell r="BL12">
            <v>1532.0536</v>
          </cell>
          <cell r="BM12">
            <v>9035.796</v>
          </cell>
          <cell r="BN12">
            <v>3865.7079999999996</v>
          </cell>
          <cell r="BO12">
            <v>0</v>
          </cell>
          <cell r="BP12">
            <v>1081.4496</v>
          </cell>
          <cell r="BQ12">
            <v>1081.4496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274.17</v>
          </cell>
          <cell r="BX12">
            <v>112.41384</v>
          </cell>
          <cell r="BY12">
            <v>0</v>
          </cell>
          <cell r="BZ12">
            <v>0</v>
          </cell>
          <cell r="CA12">
            <v>1731.2679999999998</v>
          </cell>
          <cell r="CB12">
            <v>9.4864</v>
          </cell>
          <cell r="CC12">
            <v>868.0056</v>
          </cell>
          <cell r="CD12">
            <v>18.9728</v>
          </cell>
          <cell r="CE12">
            <v>0</v>
          </cell>
          <cell r="CF12">
            <v>1487.56</v>
          </cell>
          <cell r="CG12">
            <v>0</v>
          </cell>
          <cell r="CH12">
            <v>27883.85144</v>
          </cell>
          <cell r="CI12">
            <v>37479.08</v>
          </cell>
          <cell r="CJ12">
            <v>-43044.22763999999</v>
          </cell>
          <cell r="CK12">
            <v>0</v>
          </cell>
          <cell r="CL12" t="str">
            <v>Изготовление и установка ограждений газона,ремонт подъездов п. 1, 3, почтовые ящики.</v>
          </cell>
          <cell r="CM12" t="str">
            <v>ООО "АННЕТ", ОАО"Вымпелком"</v>
          </cell>
        </row>
        <row r="13">
          <cell r="A13" t="str">
            <v>ул.А.Завидова д. 34</v>
          </cell>
          <cell r="B13">
            <v>1961</v>
          </cell>
          <cell r="C13">
            <v>333.7</v>
          </cell>
          <cell r="D13">
            <v>0</v>
          </cell>
          <cell r="E13">
            <v>333.7</v>
          </cell>
          <cell r="F13">
            <v>974</v>
          </cell>
          <cell r="G13">
            <v>4671.8</v>
          </cell>
          <cell r="H13">
            <v>1643.6</v>
          </cell>
          <cell r="I13">
            <v>3028.2000000000003</v>
          </cell>
          <cell r="J13">
            <v>420</v>
          </cell>
          <cell r="K13">
            <v>180</v>
          </cell>
          <cell r="L13">
            <v>240</v>
          </cell>
          <cell r="M13">
            <v>5091.8</v>
          </cell>
          <cell r="N13">
            <v>1823.6</v>
          </cell>
          <cell r="O13">
            <v>3268.2000000000003</v>
          </cell>
          <cell r="P13">
            <v>0</v>
          </cell>
          <cell r="Q13">
            <v>0</v>
          </cell>
          <cell r="R13">
            <v>0</v>
          </cell>
          <cell r="S13">
            <v>1643.6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1643.6</v>
          </cell>
          <cell r="AD13">
            <v>238.92919999999998</v>
          </cell>
          <cell r="AE13">
            <v>38.7092</v>
          </cell>
          <cell r="AF13">
            <v>37.0407</v>
          </cell>
          <cell r="AG13">
            <v>55.7279</v>
          </cell>
          <cell r="AH13">
            <v>20.6894</v>
          </cell>
          <cell r="AI13">
            <v>13.6817</v>
          </cell>
          <cell r="AJ13">
            <v>586.348</v>
          </cell>
          <cell r="AK13">
            <v>199.2189</v>
          </cell>
          <cell r="AL13">
            <v>1190.345</v>
          </cell>
          <cell r="AM13">
            <v>55.0605</v>
          </cell>
          <cell r="AN13">
            <v>9.0099</v>
          </cell>
          <cell r="AO13">
            <v>8.6762</v>
          </cell>
          <cell r="AP13">
            <v>13.0143</v>
          </cell>
          <cell r="AQ13">
            <v>5.3392</v>
          </cell>
          <cell r="AR13">
            <v>3.6706999999999996</v>
          </cell>
          <cell r="AS13">
            <v>135.38600000000002</v>
          </cell>
          <cell r="AT13">
            <v>46.0506</v>
          </cell>
          <cell r="AU13">
            <v>276.2074</v>
          </cell>
          <cell r="AV13">
            <v>293.98969999999997</v>
          </cell>
          <cell r="AW13">
            <v>47.719100000000005</v>
          </cell>
          <cell r="AX13">
            <v>45.7169</v>
          </cell>
          <cell r="AY13">
            <v>68.7422</v>
          </cell>
          <cell r="AZ13">
            <v>26.028599999999997</v>
          </cell>
          <cell r="BA13">
            <v>17.3524</v>
          </cell>
          <cell r="BB13">
            <v>721.7339999999999</v>
          </cell>
          <cell r="BC13">
            <v>245.2695</v>
          </cell>
          <cell r="BD13">
            <v>1466.5524</v>
          </cell>
          <cell r="BE13">
            <v>324.0227</v>
          </cell>
          <cell r="BF13">
            <v>32.035199999999996</v>
          </cell>
          <cell r="BG13">
            <v>10.6784</v>
          </cell>
          <cell r="BH13">
            <v>25.3612</v>
          </cell>
          <cell r="BI13">
            <v>392.09749999999997</v>
          </cell>
          <cell r="BJ13">
            <v>857.9427000000001</v>
          </cell>
          <cell r="BK13">
            <v>197.8841</v>
          </cell>
          <cell r="BL13">
            <v>215.5702</v>
          </cell>
          <cell r="BM13">
            <v>1271.397</v>
          </cell>
          <cell r="BN13">
            <v>543.9309999999999</v>
          </cell>
          <cell r="BO13">
            <v>0</v>
          </cell>
          <cell r="BP13">
            <v>152.1672</v>
          </cell>
          <cell r="BQ13">
            <v>152.1672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38.58</v>
          </cell>
          <cell r="BX13">
            <v>15.817379999999998</v>
          </cell>
          <cell r="BY13">
            <v>0</v>
          </cell>
          <cell r="BZ13">
            <v>0</v>
          </cell>
          <cell r="CA13">
            <v>243.601</v>
          </cell>
          <cell r="CB13">
            <v>1.3348</v>
          </cell>
          <cell r="CC13">
            <v>122.13419999999999</v>
          </cell>
          <cell r="CD13">
            <v>2.6696</v>
          </cell>
          <cell r="CE13">
            <v>3152.18</v>
          </cell>
          <cell r="CF13">
            <v>0</v>
          </cell>
          <cell r="CG13">
            <v>0</v>
          </cell>
          <cell r="CH13">
            <v>7402.462079999999</v>
          </cell>
          <cell r="CI13">
            <v>7700</v>
          </cell>
          <cell r="CJ13">
            <v>-9519.62373</v>
          </cell>
          <cell r="CK13" t="str">
            <v>Подготовка вводного устройства.</v>
          </cell>
          <cell r="CL13">
            <v>0</v>
          </cell>
          <cell r="CM13">
            <v>0</v>
          </cell>
        </row>
        <row r="14">
          <cell r="A14" t="str">
            <v>ул.А.Завидова д. 36</v>
          </cell>
          <cell r="B14">
            <v>1960</v>
          </cell>
          <cell r="C14">
            <v>654.2</v>
          </cell>
          <cell r="D14">
            <v>0</v>
          </cell>
          <cell r="E14">
            <v>654.2</v>
          </cell>
          <cell r="F14">
            <v>1541</v>
          </cell>
          <cell r="G14">
            <v>9158.8</v>
          </cell>
          <cell r="H14">
            <v>5821.4</v>
          </cell>
          <cell r="I14">
            <v>3337.3999999999996</v>
          </cell>
          <cell r="J14">
            <v>585</v>
          </cell>
          <cell r="K14">
            <v>330</v>
          </cell>
          <cell r="L14">
            <v>255</v>
          </cell>
          <cell r="M14">
            <v>9743.8</v>
          </cell>
          <cell r="N14">
            <v>6151.4</v>
          </cell>
          <cell r="O14">
            <v>3592.3999999999996</v>
          </cell>
          <cell r="P14">
            <v>0</v>
          </cell>
          <cell r="Q14">
            <v>0</v>
          </cell>
          <cell r="R14">
            <v>0</v>
          </cell>
          <cell r="S14">
            <v>5821.4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5821.4</v>
          </cell>
          <cell r="AD14">
            <v>468.4072</v>
          </cell>
          <cell r="AE14">
            <v>75.8872</v>
          </cell>
          <cell r="AF14">
            <v>72.6162</v>
          </cell>
          <cell r="AG14">
            <v>109.25140000000002</v>
          </cell>
          <cell r="AH14">
            <v>40.5604</v>
          </cell>
          <cell r="AI14">
            <v>26.822200000000002</v>
          </cell>
          <cell r="AJ14">
            <v>927.682</v>
          </cell>
          <cell r="AK14">
            <v>390.55740000000003</v>
          </cell>
          <cell r="AL14">
            <v>2111.784</v>
          </cell>
          <cell r="AM14">
            <v>107.94300000000001</v>
          </cell>
          <cell r="AN14">
            <v>17.6634</v>
          </cell>
          <cell r="AO14">
            <v>17.0092</v>
          </cell>
          <cell r="AP14">
            <v>25.513800000000003</v>
          </cell>
          <cell r="AQ14">
            <v>10.4672</v>
          </cell>
          <cell r="AR14">
            <v>7.1962</v>
          </cell>
          <cell r="AS14">
            <v>214.199</v>
          </cell>
          <cell r="AT14">
            <v>90.27960000000002</v>
          </cell>
          <cell r="AU14">
            <v>490.2714</v>
          </cell>
          <cell r="AV14">
            <v>576.3502</v>
          </cell>
          <cell r="AW14">
            <v>93.5506</v>
          </cell>
          <cell r="AX14">
            <v>89.62540000000001</v>
          </cell>
          <cell r="AY14">
            <v>134.76520000000002</v>
          </cell>
          <cell r="AZ14">
            <v>51.0276</v>
          </cell>
          <cell r="BA14">
            <v>34.0184</v>
          </cell>
          <cell r="BB14">
            <v>1141.881</v>
          </cell>
          <cell r="BC14">
            <v>480.83700000000005</v>
          </cell>
          <cell r="BD14">
            <v>2602.0554</v>
          </cell>
          <cell r="BE14">
            <v>635.2282</v>
          </cell>
          <cell r="BF14">
            <v>62.803200000000004</v>
          </cell>
          <cell r="BG14">
            <v>20.9344</v>
          </cell>
          <cell r="BH14">
            <v>49.7192</v>
          </cell>
          <cell r="BI14">
            <v>768.6850000000001</v>
          </cell>
          <cell r="BJ14">
            <v>1681.9482000000003</v>
          </cell>
          <cell r="BK14">
            <v>387.9406</v>
          </cell>
          <cell r="BL14">
            <v>422.61320000000006</v>
          </cell>
          <cell r="BM14">
            <v>2492.5020000000004</v>
          </cell>
          <cell r="BN14">
            <v>1066.346</v>
          </cell>
          <cell r="BO14">
            <v>0</v>
          </cell>
          <cell r="BP14">
            <v>298.3152</v>
          </cell>
          <cell r="BQ14">
            <v>298.3152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75.65</v>
          </cell>
          <cell r="BX14">
            <v>31.00908</v>
          </cell>
          <cell r="BY14">
            <v>0</v>
          </cell>
          <cell r="BZ14">
            <v>0</v>
          </cell>
          <cell r="CA14">
            <v>477.56600000000003</v>
          </cell>
          <cell r="CB14">
            <v>2.6168</v>
          </cell>
          <cell r="CC14">
            <v>239.43720000000002</v>
          </cell>
          <cell r="CD14">
            <v>5.2336</v>
          </cell>
          <cell r="CE14">
            <v>37.56</v>
          </cell>
          <cell r="CF14">
            <v>0</v>
          </cell>
          <cell r="CG14">
            <v>0</v>
          </cell>
          <cell r="CH14">
            <v>8096.97628</v>
          </cell>
          <cell r="CI14">
            <v>12496.199999999999</v>
          </cell>
          <cell r="CJ14">
            <v>-9291.65618</v>
          </cell>
          <cell r="CK14" t="str">
            <v>Подготовка вводного устройства</v>
          </cell>
          <cell r="CL14">
            <v>0</v>
          </cell>
          <cell r="CM14">
            <v>0</v>
          </cell>
        </row>
        <row r="15">
          <cell r="A15" t="str">
            <v>ул. А. Попова д. 33</v>
          </cell>
          <cell r="B15">
            <v>1960</v>
          </cell>
          <cell r="C15">
            <v>1289</v>
          </cell>
          <cell r="D15">
            <v>0</v>
          </cell>
          <cell r="E15">
            <v>1289</v>
          </cell>
          <cell r="F15">
            <v>1229</v>
          </cell>
          <cell r="G15">
            <v>18046</v>
          </cell>
          <cell r="H15">
            <v>10292.99</v>
          </cell>
          <cell r="I15">
            <v>7753.01</v>
          </cell>
          <cell r="J15">
            <v>840</v>
          </cell>
          <cell r="K15">
            <v>478.81</v>
          </cell>
          <cell r="L15">
            <v>361.19</v>
          </cell>
          <cell r="M15">
            <v>18886</v>
          </cell>
          <cell r="N15">
            <v>10771.8</v>
          </cell>
          <cell r="O15">
            <v>8114.200000000001</v>
          </cell>
          <cell r="P15">
            <v>0</v>
          </cell>
          <cell r="Q15">
            <v>0</v>
          </cell>
          <cell r="R15">
            <v>0</v>
          </cell>
          <cell r="S15">
            <v>10292.99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10292.99</v>
          </cell>
          <cell r="AD15">
            <v>922.924</v>
          </cell>
          <cell r="AE15">
            <v>149.524</v>
          </cell>
          <cell r="AF15">
            <v>143.079</v>
          </cell>
          <cell r="AG15">
            <v>215.263</v>
          </cell>
          <cell r="AH15">
            <v>79.918</v>
          </cell>
          <cell r="AI15">
            <v>52.849000000000004</v>
          </cell>
          <cell r="AJ15">
            <v>739.858</v>
          </cell>
          <cell r="AK15">
            <v>769.533</v>
          </cell>
          <cell r="AL15">
            <v>3072.9479999999994</v>
          </cell>
          <cell r="AM15">
            <v>212.685</v>
          </cell>
          <cell r="AN15">
            <v>34.803</v>
          </cell>
          <cell r="AO15">
            <v>33.513999999999996</v>
          </cell>
          <cell r="AP15">
            <v>50.271</v>
          </cell>
          <cell r="AQ15">
            <v>20.624</v>
          </cell>
          <cell r="AR15">
            <v>14.178999999999998</v>
          </cell>
          <cell r="AS15">
            <v>170.83100000000002</v>
          </cell>
          <cell r="AT15">
            <v>177.882</v>
          </cell>
          <cell r="AU15">
            <v>714.789</v>
          </cell>
          <cell r="AV15">
            <v>1135.609</v>
          </cell>
          <cell r="AW15">
            <v>184.327</v>
          </cell>
          <cell r="AX15">
            <v>176.59300000000002</v>
          </cell>
          <cell r="AY15">
            <v>265.534</v>
          </cell>
          <cell r="AZ15">
            <v>100.542</v>
          </cell>
          <cell r="BA15">
            <v>67.028</v>
          </cell>
          <cell r="BB15">
            <v>910.689</v>
          </cell>
          <cell r="BC15">
            <v>947.415</v>
          </cell>
          <cell r="BD15">
            <v>3787.736999999999</v>
          </cell>
          <cell r="BE15">
            <v>1251.619</v>
          </cell>
          <cell r="BF15">
            <v>123.744</v>
          </cell>
          <cell r="BG15">
            <v>41.248</v>
          </cell>
          <cell r="BH15">
            <v>97.964</v>
          </cell>
          <cell r="BI15">
            <v>1514.5749999999998</v>
          </cell>
          <cell r="BJ15">
            <v>3314.0190000000002</v>
          </cell>
          <cell r="BK15">
            <v>764.377</v>
          </cell>
          <cell r="BL15">
            <v>832.6940000000001</v>
          </cell>
          <cell r="BM15">
            <v>4911.09</v>
          </cell>
          <cell r="BN15">
            <v>2101.0699999999997</v>
          </cell>
          <cell r="BO15">
            <v>1480.29</v>
          </cell>
          <cell r="BP15">
            <v>587.784</v>
          </cell>
          <cell r="BQ15">
            <v>2068.074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148.62</v>
          </cell>
          <cell r="BX15">
            <v>61.0986</v>
          </cell>
          <cell r="BY15">
            <v>0</v>
          </cell>
          <cell r="BZ15">
            <v>0</v>
          </cell>
          <cell r="CA15">
            <v>940.97</v>
          </cell>
          <cell r="CB15">
            <v>5.156</v>
          </cell>
          <cell r="CC15">
            <v>471.774</v>
          </cell>
          <cell r="CD15">
            <v>10.312</v>
          </cell>
          <cell r="CE15">
            <v>37.59</v>
          </cell>
          <cell r="CF15">
            <v>0</v>
          </cell>
          <cell r="CG15">
            <v>0</v>
          </cell>
          <cell r="CH15">
            <v>16058.066599999998</v>
          </cell>
          <cell r="CI15">
            <v>25799.010000000002</v>
          </cell>
          <cell r="CJ15">
            <v>-17839.7091</v>
          </cell>
          <cell r="CK15" t="str">
            <v>Подготовка вводного устройства</v>
          </cell>
          <cell r="CL15">
            <v>0</v>
          </cell>
          <cell r="CM15" t="str">
            <v>ООО "АННЕТ"</v>
          </cell>
        </row>
        <row r="16">
          <cell r="A16" t="str">
            <v>ул. А. Попова д. 35</v>
          </cell>
          <cell r="B16">
            <v>1960</v>
          </cell>
          <cell r="C16">
            <v>633.9</v>
          </cell>
          <cell r="D16">
            <v>0</v>
          </cell>
          <cell r="E16">
            <v>633.9</v>
          </cell>
          <cell r="F16">
            <v>1540</v>
          </cell>
          <cell r="G16">
            <v>8874.6</v>
          </cell>
          <cell r="H16">
            <v>6669.6</v>
          </cell>
          <cell r="I16">
            <v>2205</v>
          </cell>
          <cell r="J16">
            <v>480</v>
          </cell>
          <cell r="K16">
            <v>480</v>
          </cell>
          <cell r="L16">
            <v>0</v>
          </cell>
          <cell r="M16">
            <v>9354.6</v>
          </cell>
          <cell r="N16">
            <v>7149.6</v>
          </cell>
          <cell r="O16">
            <v>2205</v>
          </cell>
          <cell r="P16">
            <v>0</v>
          </cell>
          <cell r="Q16">
            <v>0</v>
          </cell>
          <cell r="R16">
            <v>0</v>
          </cell>
          <cell r="S16">
            <v>6669.6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6669.6</v>
          </cell>
          <cell r="AD16">
            <v>453.87239999999997</v>
          </cell>
          <cell r="AE16">
            <v>73.5324</v>
          </cell>
          <cell r="AF16">
            <v>70.3629</v>
          </cell>
          <cell r="AG16">
            <v>105.8613</v>
          </cell>
          <cell r="AH16">
            <v>39.3018</v>
          </cell>
          <cell r="AI16">
            <v>25.9899</v>
          </cell>
          <cell r="AJ16">
            <v>927.0799999999999</v>
          </cell>
          <cell r="AK16">
            <v>378.43829999999997</v>
          </cell>
          <cell r="AL16">
            <v>2074.439</v>
          </cell>
          <cell r="AM16">
            <v>104.5935</v>
          </cell>
          <cell r="AN16">
            <v>17.115299999999998</v>
          </cell>
          <cell r="AO16">
            <v>16.481399999999997</v>
          </cell>
          <cell r="AP16">
            <v>24.722099999999998</v>
          </cell>
          <cell r="AQ16">
            <v>10.1424</v>
          </cell>
          <cell r="AR16">
            <v>6.972899999999999</v>
          </cell>
          <cell r="AS16">
            <v>214.06000000000003</v>
          </cell>
          <cell r="AT16">
            <v>87.4782</v>
          </cell>
          <cell r="AU16">
            <v>481.5658000000001</v>
          </cell>
          <cell r="AV16">
            <v>558.4658999999999</v>
          </cell>
          <cell r="AW16">
            <v>90.64769999999999</v>
          </cell>
          <cell r="AX16">
            <v>86.84429999999999</v>
          </cell>
          <cell r="AY16">
            <v>130.58339999999998</v>
          </cell>
          <cell r="AZ16">
            <v>49.4442</v>
          </cell>
          <cell r="BA16">
            <v>32.9628</v>
          </cell>
          <cell r="BB16">
            <v>1141.1399999999999</v>
          </cell>
          <cell r="BC16">
            <v>465.9165</v>
          </cell>
          <cell r="BD16">
            <v>2556.0047999999997</v>
          </cell>
          <cell r="BE16">
            <v>615.5169</v>
          </cell>
          <cell r="BF16">
            <v>60.8544</v>
          </cell>
          <cell r="BG16">
            <v>20.2848</v>
          </cell>
          <cell r="BH16">
            <v>48.176399999999994</v>
          </cell>
          <cell r="BI16">
            <v>744.8325</v>
          </cell>
          <cell r="BJ16">
            <v>1629.7569</v>
          </cell>
          <cell r="BK16">
            <v>375.9027</v>
          </cell>
          <cell r="BL16">
            <v>409.4994</v>
          </cell>
          <cell r="BM16">
            <v>2415.159</v>
          </cell>
          <cell r="BN16">
            <v>1033.2569999999998</v>
          </cell>
          <cell r="BO16">
            <v>0</v>
          </cell>
          <cell r="BP16">
            <v>289.0584</v>
          </cell>
          <cell r="BQ16">
            <v>289.0584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73.3</v>
          </cell>
          <cell r="BX16">
            <v>30.04686</v>
          </cell>
          <cell r="BY16">
            <v>0</v>
          </cell>
          <cell r="BZ16">
            <v>0</v>
          </cell>
          <cell r="CA16">
            <v>462.74699999999996</v>
          </cell>
          <cell r="CB16">
            <v>2.5356</v>
          </cell>
          <cell r="CC16">
            <v>232.0074</v>
          </cell>
          <cell r="CD16">
            <v>5.0712</v>
          </cell>
          <cell r="CE16">
            <v>0</v>
          </cell>
          <cell r="CF16">
            <v>0</v>
          </cell>
          <cell r="CG16">
            <v>0</v>
          </cell>
          <cell r="CH16">
            <v>7844.019760000001</v>
          </cell>
          <cell r="CI16">
            <v>11079.6</v>
          </cell>
          <cell r="CJ16">
            <v>-8018.1083100000005</v>
          </cell>
          <cell r="CK16">
            <v>0</v>
          </cell>
          <cell r="CL16">
            <v>0</v>
          </cell>
          <cell r="CM16">
            <v>0</v>
          </cell>
        </row>
        <row r="17">
          <cell r="A17" t="str">
            <v>ул. А. Попова д. 35 к.1</v>
          </cell>
          <cell r="B17">
            <v>1960</v>
          </cell>
          <cell r="C17">
            <v>389.8</v>
          </cell>
          <cell r="D17">
            <v>0</v>
          </cell>
          <cell r="E17">
            <v>389.8</v>
          </cell>
          <cell r="F17">
            <v>1540</v>
          </cell>
          <cell r="G17">
            <v>5457.2</v>
          </cell>
          <cell r="H17">
            <v>3803.87</v>
          </cell>
          <cell r="I17">
            <v>1653.33</v>
          </cell>
          <cell r="J17">
            <v>480</v>
          </cell>
          <cell r="K17">
            <v>292.81</v>
          </cell>
          <cell r="L17">
            <v>187.19</v>
          </cell>
          <cell r="M17">
            <v>5937.2</v>
          </cell>
          <cell r="N17">
            <v>4096.68</v>
          </cell>
          <cell r="O17">
            <v>1840.5199999999995</v>
          </cell>
          <cell r="P17">
            <v>0</v>
          </cell>
          <cell r="Q17">
            <v>0</v>
          </cell>
          <cell r="R17">
            <v>0</v>
          </cell>
          <cell r="S17">
            <v>3803.87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3803.87</v>
          </cell>
          <cell r="AD17">
            <v>279.0968</v>
          </cell>
          <cell r="AE17">
            <v>45.216800000000006</v>
          </cell>
          <cell r="AF17">
            <v>43.2678</v>
          </cell>
          <cell r="AG17">
            <v>65.09660000000001</v>
          </cell>
          <cell r="AH17">
            <v>24.1676</v>
          </cell>
          <cell r="AI17">
            <v>15.981800000000002</v>
          </cell>
          <cell r="AJ17">
            <v>927.0799999999999</v>
          </cell>
          <cell r="AK17">
            <v>232.7106</v>
          </cell>
          <cell r="AL17">
            <v>1632.618</v>
          </cell>
          <cell r="AM17">
            <v>64.31700000000001</v>
          </cell>
          <cell r="AN17">
            <v>10.5246</v>
          </cell>
          <cell r="AO17">
            <v>10.1348</v>
          </cell>
          <cell r="AP17">
            <v>15.202200000000001</v>
          </cell>
          <cell r="AQ17">
            <v>6.236800000000001</v>
          </cell>
          <cell r="AR17">
            <v>4.2878</v>
          </cell>
          <cell r="AS17">
            <v>214.06000000000003</v>
          </cell>
          <cell r="AT17">
            <v>53.79240000000001</v>
          </cell>
          <cell r="AU17">
            <v>378.5556</v>
          </cell>
          <cell r="AV17">
            <v>343.4138</v>
          </cell>
          <cell r="AW17">
            <v>55.741400000000006</v>
          </cell>
          <cell r="AX17">
            <v>53.4026</v>
          </cell>
          <cell r="AY17">
            <v>80.29880000000001</v>
          </cell>
          <cell r="AZ17">
            <v>30.404400000000003</v>
          </cell>
          <cell r="BA17">
            <v>20.2696</v>
          </cell>
          <cell r="BB17">
            <v>1141.1399999999999</v>
          </cell>
          <cell r="BC17">
            <v>286.503</v>
          </cell>
          <cell r="BD17">
            <v>2011.1736</v>
          </cell>
          <cell r="BE17">
            <v>378.4958</v>
          </cell>
          <cell r="BF17">
            <v>37.4208</v>
          </cell>
          <cell r="BG17">
            <v>12.473600000000001</v>
          </cell>
          <cell r="BH17">
            <v>29.6248</v>
          </cell>
          <cell r="BI17">
            <v>458.01499999999993</v>
          </cell>
          <cell r="BJ17">
            <v>1002.1758000000001</v>
          </cell>
          <cell r="BK17">
            <v>231.1514</v>
          </cell>
          <cell r="BL17">
            <v>251.81080000000003</v>
          </cell>
          <cell r="BM17">
            <v>1485.1380000000001</v>
          </cell>
          <cell r="BN17">
            <v>635.374</v>
          </cell>
          <cell r="BO17">
            <v>0</v>
          </cell>
          <cell r="BP17">
            <v>177.74880000000002</v>
          </cell>
          <cell r="BQ17">
            <v>177.74880000000002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45.62</v>
          </cell>
          <cell r="BX17">
            <v>18.47652</v>
          </cell>
          <cell r="BY17">
            <v>0</v>
          </cell>
          <cell r="BZ17">
            <v>0</v>
          </cell>
          <cell r="CA17">
            <v>284.554</v>
          </cell>
          <cell r="CB17">
            <v>1.5592000000000001</v>
          </cell>
          <cell r="CC17">
            <v>142.6668</v>
          </cell>
          <cell r="CD17">
            <v>3.1184000000000003</v>
          </cell>
          <cell r="CE17">
            <v>0</v>
          </cell>
          <cell r="CF17">
            <v>0</v>
          </cell>
          <cell r="CG17">
            <v>0</v>
          </cell>
          <cell r="CH17">
            <v>5263.4443200000005</v>
          </cell>
          <cell r="CI17">
            <v>7110.53</v>
          </cell>
          <cell r="CJ17">
            <v>-20215.50042</v>
          </cell>
          <cell r="CK17">
            <v>0</v>
          </cell>
          <cell r="CL17">
            <v>0</v>
          </cell>
          <cell r="CM17">
            <v>0</v>
          </cell>
        </row>
        <row r="18">
          <cell r="A18" t="str">
            <v>ул. А. Попова д. 42</v>
          </cell>
          <cell r="B18">
            <v>1969</v>
          </cell>
          <cell r="C18">
            <v>4292</v>
          </cell>
          <cell r="D18">
            <v>108.4</v>
          </cell>
          <cell r="E18">
            <v>4400.4</v>
          </cell>
          <cell r="F18">
            <v>6583</v>
          </cell>
          <cell r="G18">
            <v>75110</v>
          </cell>
          <cell r="H18">
            <v>43309.75</v>
          </cell>
          <cell r="I18">
            <v>31800.25</v>
          </cell>
          <cell r="J18">
            <v>3720</v>
          </cell>
          <cell r="K18">
            <v>2213.65</v>
          </cell>
          <cell r="L18">
            <v>1506.35</v>
          </cell>
          <cell r="M18">
            <v>78830</v>
          </cell>
          <cell r="N18">
            <v>45523.4</v>
          </cell>
          <cell r="O18">
            <v>33306.6</v>
          </cell>
          <cell r="P18">
            <v>0</v>
          </cell>
          <cell r="Q18">
            <v>0</v>
          </cell>
          <cell r="R18">
            <v>0</v>
          </cell>
          <cell r="S18">
            <v>43309.75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43309.75</v>
          </cell>
          <cell r="AD18">
            <v>3150.6863999999996</v>
          </cell>
          <cell r="AE18">
            <v>510.4464</v>
          </cell>
          <cell r="AF18">
            <v>488.4444</v>
          </cell>
          <cell r="AG18">
            <v>734.8668</v>
          </cell>
          <cell r="AH18">
            <v>272.8248</v>
          </cell>
          <cell r="AI18">
            <v>180.41639999999998</v>
          </cell>
          <cell r="AJ18">
            <v>3962.966</v>
          </cell>
          <cell r="AK18">
            <v>2627.0388</v>
          </cell>
          <cell r="AL18">
            <v>11927.69</v>
          </cell>
          <cell r="AM18">
            <v>726.066</v>
          </cell>
          <cell r="AN18">
            <v>118.81079999999999</v>
          </cell>
          <cell r="AO18">
            <v>114.41039999999998</v>
          </cell>
          <cell r="AP18">
            <v>171.61559999999997</v>
          </cell>
          <cell r="AQ18">
            <v>70.40639999999999</v>
          </cell>
          <cell r="AR18">
            <v>48.404399999999995</v>
          </cell>
          <cell r="AS18">
            <v>915.037</v>
          </cell>
          <cell r="AT18">
            <v>607.2552</v>
          </cell>
          <cell r="AU18">
            <v>2772.0058</v>
          </cell>
          <cell r="AV18">
            <v>3876.7523999999994</v>
          </cell>
          <cell r="AW18">
            <v>629.2572</v>
          </cell>
          <cell r="AX18">
            <v>602.8548</v>
          </cell>
          <cell r="AY18">
            <v>906.4824</v>
          </cell>
          <cell r="AZ18">
            <v>343.23119999999994</v>
          </cell>
          <cell r="BA18">
            <v>228.82079999999996</v>
          </cell>
          <cell r="BB18">
            <v>4878.003</v>
          </cell>
          <cell r="BC18">
            <v>3234.294</v>
          </cell>
          <cell r="BD18">
            <v>14699.695800000001</v>
          </cell>
          <cell r="BE18">
            <v>4272.7883999999995</v>
          </cell>
          <cell r="BF18">
            <v>422.4384</v>
          </cell>
          <cell r="BG18">
            <v>140.81279999999998</v>
          </cell>
          <cell r="BH18">
            <v>334.43039999999996</v>
          </cell>
          <cell r="BI18">
            <v>5170.469999999999</v>
          </cell>
          <cell r="BJ18">
            <v>11313.4284</v>
          </cell>
          <cell r="BK18">
            <v>2609.4372</v>
          </cell>
          <cell r="BL18">
            <v>2842.6584</v>
          </cell>
          <cell r="BM18">
            <v>16765.524</v>
          </cell>
          <cell r="BN18">
            <v>7172.651999999999</v>
          </cell>
          <cell r="BO18">
            <v>9073.36</v>
          </cell>
          <cell r="BP18">
            <v>2006.5824</v>
          </cell>
          <cell r="BQ18">
            <v>11079.9424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667.71</v>
          </cell>
          <cell r="BX18">
            <v>208.57895999999997</v>
          </cell>
          <cell r="BY18">
            <v>0</v>
          </cell>
          <cell r="BZ18">
            <v>0</v>
          </cell>
          <cell r="CA18">
            <v>3212.2919999999995</v>
          </cell>
          <cell r="CB18">
            <v>17.601599999999998</v>
          </cell>
          <cell r="CC18">
            <v>1610.5463999999997</v>
          </cell>
          <cell r="CD18">
            <v>35.203199999999995</v>
          </cell>
          <cell r="CE18">
            <v>0</v>
          </cell>
          <cell r="CF18">
            <v>0</v>
          </cell>
          <cell r="CG18">
            <v>0</v>
          </cell>
          <cell r="CH18">
            <v>60640.21636000001</v>
          </cell>
          <cell r="CI18">
            <v>106910.25</v>
          </cell>
          <cell r="CJ18">
            <v>-64848.32816</v>
          </cell>
          <cell r="CK18">
            <v>0</v>
          </cell>
          <cell r="CL18">
            <v>0</v>
          </cell>
          <cell r="CM18" t="str">
            <v>ООО "АННЕТ", ОАО"Вымпелком"</v>
          </cell>
        </row>
        <row r="19">
          <cell r="A19" t="str">
            <v>ул. Ипподромная д. 2а</v>
          </cell>
          <cell r="B19">
            <v>1961</v>
          </cell>
          <cell r="C19">
            <v>1267</v>
          </cell>
          <cell r="D19">
            <v>0</v>
          </cell>
          <cell r="E19">
            <v>1267</v>
          </cell>
          <cell r="F19">
            <v>2174</v>
          </cell>
          <cell r="G19">
            <v>17738</v>
          </cell>
          <cell r="H19">
            <v>9664.63</v>
          </cell>
          <cell r="I19">
            <v>8073.370000000001</v>
          </cell>
          <cell r="J19">
            <v>840</v>
          </cell>
          <cell r="K19">
            <v>493.42</v>
          </cell>
          <cell r="L19">
            <v>346.58</v>
          </cell>
          <cell r="M19">
            <v>18578</v>
          </cell>
          <cell r="N19">
            <v>10158.05</v>
          </cell>
          <cell r="O19">
            <v>8419.95</v>
          </cell>
          <cell r="P19">
            <v>0</v>
          </cell>
          <cell r="Q19">
            <v>0</v>
          </cell>
          <cell r="R19">
            <v>0</v>
          </cell>
          <cell r="S19">
            <v>9664.63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9664.63</v>
          </cell>
          <cell r="AD19">
            <v>907.1719999999999</v>
          </cell>
          <cell r="AE19">
            <v>146.972</v>
          </cell>
          <cell r="AF19">
            <v>140.637</v>
          </cell>
          <cell r="AG19">
            <v>211.589</v>
          </cell>
          <cell r="AH19">
            <v>78.554</v>
          </cell>
          <cell r="AI19">
            <v>51.947</v>
          </cell>
          <cell r="AJ19">
            <v>1308.748</v>
          </cell>
          <cell r="AK19">
            <v>756.399</v>
          </cell>
          <cell r="AL19">
            <v>3602.018</v>
          </cell>
          <cell r="AM19">
            <v>209.055</v>
          </cell>
          <cell r="AN19">
            <v>34.208999999999996</v>
          </cell>
          <cell r="AO19">
            <v>32.942</v>
          </cell>
          <cell r="AP19">
            <v>49.413</v>
          </cell>
          <cell r="AQ19">
            <v>20.272000000000002</v>
          </cell>
          <cell r="AR19">
            <v>13.937</v>
          </cell>
          <cell r="AS19">
            <v>302.18600000000004</v>
          </cell>
          <cell r="AT19">
            <v>174.846</v>
          </cell>
          <cell r="AU19">
            <v>836.8600000000001</v>
          </cell>
          <cell r="AV19">
            <v>1116.2269999999999</v>
          </cell>
          <cell r="AW19">
            <v>181.181</v>
          </cell>
          <cell r="AX19">
            <v>173.579</v>
          </cell>
          <cell r="AY19">
            <v>261.002</v>
          </cell>
          <cell r="AZ19">
            <v>98.82600000000001</v>
          </cell>
          <cell r="BA19">
            <v>65.884</v>
          </cell>
          <cell r="BB19">
            <v>1610.9340000000002</v>
          </cell>
          <cell r="BC19">
            <v>931.245</v>
          </cell>
          <cell r="BD19">
            <v>4438.878000000001</v>
          </cell>
          <cell r="BE19">
            <v>1230.257</v>
          </cell>
          <cell r="BF19">
            <v>121.632</v>
          </cell>
          <cell r="BG19">
            <v>40.544000000000004</v>
          </cell>
          <cell r="BH19">
            <v>96.292</v>
          </cell>
          <cell r="BI19">
            <v>1488.7250000000001</v>
          </cell>
          <cell r="BJ19">
            <v>3257.4570000000003</v>
          </cell>
          <cell r="BK19">
            <v>751.331</v>
          </cell>
          <cell r="BL19">
            <v>818.482</v>
          </cell>
          <cell r="BM19">
            <v>4827.27</v>
          </cell>
          <cell r="BN19">
            <v>2065.21</v>
          </cell>
          <cell r="BO19">
            <v>0</v>
          </cell>
          <cell r="BP19">
            <v>577.7520000000001</v>
          </cell>
          <cell r="BQ19">
            <v>577.7520000000001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2086.83</v>
          </cell>
          <cell r="BX19">
            <v>60.0558</v>
          </cell>
          <cell r="BY19">
            <v>0</v>
          </cell>
          <cell r="BZ19">
            <v>0</v>
          </cell>
          <cell r="CA19">
            <v>924.91</v>
          </cell>
          <cell r="CB19">
            <v>5.0680000000000005</v>
          </cell>
          <cell r="CC19">
            <v>463.722</v>
          </cell>
          <cell r="CD19">
            <v>10.136000000000001</v>
          </cell>
          <cell r="CE19">
            <v>2114.01</v>
          </cell>
          <cell r="CF19">
            <v>0</v>
          </cell>
          <cell r="CG19">
            <v>0</v>
          </cell>
          <cell r="CH19">
            <v>19062.5668</v>
          </cell>
          <cell r="CI19">
            <v>25811.370000000003</v>
          </cell>
          <cell r="CJ19">
            <v>-22201.5503</v>
          </cell>
          <cell r="CK19" t="str">
            <v>Подготовка вводного устройства.</v>
          </cell>
          <cell r="CL19">
            <v>0</v>
          </cell>
          <cell r="CM19">
            <v>0</v>
          </cell>
        </row>
        <row r="20">
          <cell r="A20" t="str">
            <v>ул. Коробкова д. 3</v>
          </cell>
          <cell r="B20">
            <v>1991</v>
          </cell>
          <cell r="C20">
            <v>5693.1</v>
          </cell>
          <cell r="D20">
            <v>548.7</v>
          </cell>
          <cell r="E20">
            <v>6241.8</v>
          </cell>
          <cell r="F20">
            <v>7629</v>
          </cell>
          <cell r="G20">
            <v>79703.4</v>
          </cell>
          <cell r="H20">
            <v>52498.51</v>
          </cell>
          <cell r="I20">
            <v>27204.889999999992</v>
          </cell>
          <cell r="J20">
            <v>4035</v>
          </cell>
          <cell r="K20">
            <v>2636.22</v>
          </cell>
          <cell r="L20">
            <v>1398.7800000000002</v>
          </cell>
          <cell r="M20">
            <v>83738.4</v>
          </cell>
          <cell r="N20">
            <v>55134.73</v>
          </cell>
          <cell r="O20">
            <v>28603.66999999999</v>
          </cell>
          <cell r="P20">
            <v>0</v>
          </cell>
          <cell r="Q20">
            <v>0</v>
          </cell>
          <cell r="R20">
            <v>0</v>
          </cell>
          <cell r="S20">
            <v>52498.51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52498.51</v>
          </cell>
          <cell r="AD20">
            <v>4469.1287999999995</v>
          </cell>
          <cell r="AE20">
            <v>724.0488</v>
          </cell>
          <cell r="AF20">
            <v>692.8398000000001</v>
          </cell>
          <cell r="AG20">
            <v>1042.3806000000002</v>
          </cell>
          <cell r="AH20">
            <v>386.9916</v>
          </cell>
          <cell r="AI20">
            <v>255.9138</v>
          </cell>
          <cell r="AJ20">
            <v>4592.657999999999</v>
          </cell>
          <cell r="AK20">
            <v>3726.3546</v>
          </cell>
          <cell r="AL20">
            <v>15890.316</v>
          </cell>
          <cell r="AM20">
            <v>1029.8970000000002</v>
          </cell>
          <cell r="AN20">
            <v>168.5286</v>
          </cell>
          <cell r="AO20">
            <v>162.2868</v>
          </cell>
          <cell r="AP20">
            <v>243.4302</v>
          </cell>
          <cell r="AQ20">
            <v>99.86880000000001</v>
          </cell>
          <cell r="AR20">
            <v>68.6598</v>
          </cell>
          <cell r="AS20">
            <v>1060.431</v>
          </cell>
          <cell r="AT20">
            <v>861.3684000000001</v>
          </cell>
          <cell r="AU20">
            <v>3694.4706000000006</v>
          </cell>
          <cell r="AV20">
            <v>5499.025799999999</v>
          </cell>
          <cell r="AW20">
            <v>892.5774</v>
          </cell>
          <cell r="AX20">
            <v>855.1266</v>
          </cell>
          <cell r="AY20">
            <v>1285.8108000000002</v>
          </cell>
          <cell r="AZ20">
            <v>486.8604</v>
          </cell>
          <cell r="BA20">
            <v>324.5736</v>
          </cell>
          <cell r="BB20">
            <v>5653.089</v>
          </cell>
          <cell r="BC20">
            <v>4587.723</v>
          </cell>
          <cell r="BD20">
            <v>19584.7866</v>
          </cell>
          <cell r="BE20">
            <v>6060.7878</v>
          </cell>
          <cell r="BF20">
            <v>599.2128</v>
          </cell>
          <cell r="BG20">
            <v>199.73760000000001</v>
          </cell>
          <cell r="BH20">
            <v>474.3768</v>
          </cell>
          <cell r="BI20">
            <v>7334.115000000001</v>
          </cell>
          <cell r="BJ20">
            <v>16047.667800000001</v>
          </cell>
          <cell r="BK20">
            <v>3701.3874</v>
          </cell>
          <cell r="BL20">
            <v>4032.2028</v>
          </cell>
          <cell r="BM20">
            <v>23781.258</v>
          </cell>
          <cell r="BN20">
            <v>10174.134</v>
          </cell>
          <cell r="BO20">
            <v>0</v>
          </cell>
          <cell r="BP20">
            <v>2846.2608</v>
          </cell>
          <cell r="BQ20">
            <v>2846.2608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680.98</v>
          </cell>
          <cell r="BX20">
            <v>295.86132</v>
          </cell>
          <cell r="BY20">
            <v>0</v>
          </cell>
          <cell r="BZ20">
            <v>0</v>
          </cell>
          <cell r="CA20">
            <v>4556.514</v>
          </cell>
          <cell r="CB20">
            <v>24.967200000000002</v>
          </cell>
          <cell r="CC20">
            <v>2284.4988</v>
          </cell>
          <cell r="CD20">
            <v>49.934400000000004</v>
          </cell>
          <cell r="CE20">
            <v>32792.89</v>
          </cell>
          <cell r="CF20">
            <v>0</v>
          </cell>
          <cell r="CG20">
            <v>0</v>
          </cell>
          <cell r="CH20">
            <v>104406.20012</v>
          </cell>
          <cell r="CI20">
            <v>106908.28999999998</v>
          </cell>
          <cell r="CJ20">
            <v>-113946.63222</v>
          </cell>
          <cell r="CK20" t="str">
            <v>Подготовка теплового узла. (5 шт),окраска входных дверей, ремонт балкона над кв.116.( по дог. И.П.Полещук А.М.) </v>
          </cell>
          <cell r="CL20">
            <v>0</v>
          </cell>
          <cell r="CM20" t="str">
            <v>ООО "АННЕТ", ОАО"Вымпелком"</v>
          </cell>
        </row>
        <row r="21">
          <cell r="A21" t="str">
            <v>ул. Коробкова д. 6</v>
          </cell>
          <cell r="B21">
            <v>1995</v>
          </cell>
          <cell r="C21">
            <v>7721.4</v>
          </cell>
          <cell r="D21">
            <v>0</v>
          </cell>
          <cell r="E21">
            <v>7721.4</v>
          </cell>
          <cell r="F21">
            <v>4587</v>
          </cell>
          <cell r="G21">
            <v>115048.86</v>
          </cell>
          <cell r="H21">
            <v>70927.72</v>
          </cell>
          <cell r="I21">
            <v>44121.14</v>
          </cell>
          <cell r="J21">
            <v>2760</v>
          </cell>
          <cell r="K21">
            <v>1485.12</v>
          </cell>
          <cell r="L21">
            <v>1274.88</v>
          </cell>
          <cell r="M21">
            <v>117808.86</v>
          </cell>
          <cell r="N21">
            <v>72412.84</v>
          </cell>
          <cell r="O21">
            <v>45396.020000000004</v>
          </cell>
          <cell r="P21">
            <v>0</v>
          </cell>
          <cell r="Q21">
            <v>0</v>
          </cell>
          <cell r="R21">
            <v>0</v>
          </cell>
          <cell r="S21">
            <v>70927.72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70927.72</v>
          </cell>
          <cell r="AD21">
            <v>5528.5224</v>
          </cell>
          <cell r="AE21">
            <v>895.6824</v>
          </cell>
          <cell r="AF21">
            <v>857.0754</v>
          </cell>
          <cell r="AG21">
            <v>1289.4738</v>
          </cell>
          <cell r="AH21">
            <v>478.72679999999997</v>
          </cell>
          <cell r="AI21">
            <v>316.5774</v>
          </cell>
          <cell r="AJ21">
            <v>2761.374</v>
          </cell>
          <cell r="AK21">
            <v>4609.6758</v>
          </cell>
          <cell r="AL21">
            <v>16737.108</v>
          </cell>
          <cell r="AM21">
            <v>1274.031</v>
          </cell>
          <cell r="AN21">
            <v>208.4778</v>
          </cell>
          <cell r="AO21">
            <v>200.75639999999999</v>
          </cell>
          <cell r="AP21">
            <v>301.1346</v>
          </cell>
          <cell r="AQ21">
            <v>123.5424</v>
          </cell>
          <cell r="AR21">
            <v>84.93539999999999</v>
          </cell>
          <cell r="AS21">
            <v>637.5930000000001</v>
          </cell>
          <cell r="AT21">
            <v>1065.5532</v>
          </cell>
          <cell r="AU21">
            <v>3896.0238</v>
          </cell>
          <cell r="AV21">
            <v>6802.5534</v>
          </cell>
          <cell r="AW21">
            <v>1104.1602</v>
          </cell>
          <cell r="AX21">
            <v>1057.8318</v>
          </cell>
          <cell r="AY21">
            <v>1590.6084</v>
          </cell>
          <cell r="AZ21">
            <v>602.2692</v>
          </cell>
          <cell r="BA21">
            <v>401.51279999999997</v>
          </cell>
          <cell r="BB21">
            <v>3398.9669999999996</v>
          </cell>
          <cell r="BC21">
            <v>5675.229</v>
          </cell>
          <cell r="BD21">
            <v>20633.1318</v>
          </cell>
          <cell r="BE21">
            <v>7497.479399999999</v>
          </cell>
          <cell r="BF21">
            <v>741.2544</v>
          </cell>
          <cell r="BG21">
            <v>247.0848</v>
          </cell>
          <cell r="BH21">
            <v>586.8263999999999</v>
          </cell>
          <cell r="BI21">
            <v>9072.645</v>
          </cell>
          <cell r="BJ21">
            <v>19851.7194</v>
          </cell>
          <cell r="BK21">
            <v>4578.7901999999995</v>
          </cell>
          <cell r="BL21">
            <v>4988.0244</v>
          </cell>
          <cell r="BM21">
            <v>29418.534</v>
          </cell>
          <cell r="BN21">
            <v>12585.881999999998</v>
          </cell>
          <cell r="BO21">
            <v>1485.4</v>
          </cell>
          <cell r="BP21">
            <v>3520.9584</v>
          </cell>
          <cell r="BQ21">
            <v>5006.3584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843.6</v>
          </cell>
          <cell r="BX21">
            <v>365.99436</v>
          </cell>
          <cell r="BY21">
            <v>0</v>
          </cell>
          <cell r="BZ21">
            <v>0</v>
          </cell>
          <cell r="CA21">
            <v>5636.621999999999</v>
          </cell>
          <cell r="CB21">
            <v>30.8856</v>
          </cell>
          <cell r="CC21">
            <v>2826.0323999999996</v>
          </cell>
          <cell r="CD21">
            <v>61.7712</v>
          </cell>
          <cell r="CE21">
            <v>307807.3</v>
          </cell>
          <cell r="CF21">
            <v>0</v>
          </cell>
          <cell r="CG21">
            <v>20075.64</v>
          </cell>
          <cell r="CH21">
            <v>414364.39676</v>
          </cell>
          <cell r="CI21">
            <v>159170</v>
          </cell>
          <cell r="CJ21">
            <v>-434801.3550599999</v>
          </cell>
          <cell r="CK21" t="str">
            <v>Подготовка теплового узла. (3 шт),ремонт кровли над кв.108,кв109, над подъездом, ремонт балкона над кв.108, усиление термошва между 2 и 3 подъездами ( по дог. И.П.Полещук А.М.)</v>
          </cell>
          <cell r="CL21">
            <v>0</v>
          </cell>
          <cell r="CM21" t="str">
            <v>ООО "АННЕТ"</v>
          </cell>
        </row>
        <row r="22">
          <cell r="A22" t="str">
            <v>ул. Коробкова д. 12</v>
          </cell>
          <cell r="B22">
            <v>1979</v>
          </cell>
          <cell r="C22">
            <v>5361</v>
          </cell>
          <cell r="D22">
            <v>0</v>
          </cell>
          <cell r="E22">
            <v>5361</v>
          </cell>
          <cell r="F22">
            <v>1930</v>
          </cell>
          <cell r="G22">
            <v>93817.5</v>
          </cell>
          <cell r="H22">
            <v>49655.16</v>
          </cell>
          <cell r="I22">
            <v>44162.34</v>
          </cell>
          <cell r="J22">
            <v>4215</v>
          </cell>
          <cell r="K22">
            <v>2448.49</v>
          </cell>
          <cell r="L22">
            <v>1766.5100000000002</v>
          </cell>
          <cell r="M22">
            <v>98032.5</v>
          </cell>
          <cell r="N22">
            <v>52103.65</v>
          </cell>
          <cell r="O22">
            <v>45928.85</v>
          </cell>
          <cell r="P22">
            <v>0</v>
          </cell>
          <cell r="Q22">
            <v>0</v>
          </cell>
          <cell r="R22">
            <v>0</v>
          </cell>
          <cell r="S22">
            <v>49655.16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49655.16</v>
          </cell>
          <cell r="AD22">
            <v>3838.4759999999997</v>
          </cell>
          <cell r="AE22">
            <v>621.876</v>
          </cell>
          <cell r="AF22">
            <v>595.071</v>
          </cell>
          <cell r="AG22">
            <v>895.287</v>
          </cell>
          <cell r="AH22">
            <v>332.382</v>
          </cell>
          <cell r="AI22">
            <v>219.80100000000002</v>
          </cell>
          <cell r="AJ22">
            <v>1161.86</v>
          </cell>
          <cell r="AK22">
            <v>3200.517</v>
          </cell>
          <cell r="AL22">
            <v>10865.27</v>
          </cell>
          <cell r="AM22">
            <v>884.565</v>
          </cell>
          <cell r="AN22">
            <v>144.74699999999999</v>
          </cell>
          <cell r="AO22">
            <v>139.386</v>
          </cell>
          <cell r="AP22">
            <v>209.079</v>
          </cell>
          <cell r="AQ22">
            <v>85.776</v>
          </cell>
          <cell r="AR22">
            <v>58.971</v>
          </cell>
          <cell r="AS22">
            <v>268.27000000000004</v>
          </cell>
          <cell r="AT22">
            <v>739.8180000000001</v>
          </cell>
          <cell r="AU22">
            <v>2530.612</v>
          </cell>
          <cell r="AV22">
            <v>4723.040999999999</v>
          </cell>
          <cell r="AW22">
            <v>766.6229999999999</v>
          </cell>
          <cell r="AX22">
            <v>734.457</v>
          </cell>
          <cell r="AY22">
            <v>1104.366</v>
          </cell>
          <cell r="AZ22">
            <v>418.158</v>
          </cell>
          <cell r="BA22">
            <v>278.772</v>
          </cell>
          <cell r="BB22">
            <v>1430.1299999999999</v>
          </cell>
          <cell r="BC22">
            <v>3940.335</v>
          </cell>
          <cell r="BD22">
            <v>13395.882000000001</v>
          </cell>
          <cell r="BE22">
            <v>5205.531</v>
          </cell>
          <cell r="BF22">
            <v>514.6560000000001</v>
          </cell>
          <cell r="BG22">
            <v>171.552</v>
          </cell>
          <cell r="BH22">
            <v>407.436</v>
          </cell>
          <cell r="BI22">
            <v>6299.174999999999</v>
          </cell>
          <cell r="BJ22">
            <v>13783.131000000001</v>
          </cell>
          <cell r="BK22">
            <v>3179.073</v>
          </cell>
          <cell r="BL22">
            <v>3463.206</v>
          </cell>
          <cell r="BM22">
            <v>20425.410000000003</v>
          </cell>
          <cell r="BN22">
            <v>8738.43</v>
          </cell>
          <cell r="BO22">
            <v>0</v>
          </cell>
          <cell r="BP22">
            <v>2444.616</v>
          </cell>
          <cell r="BQ22">
            <v>2444.616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1329.99</v>
          </cell>
          <cell r="BX22">
            <v>254.11139999999997</v>
          </cell>
          <cell r="BY22">
            <v>0</v>
          </cell>
          <cell r="BZ22">
            <v>0</v>
          </cell>
          <cell r="CA22">
            <v>3913.5299999999997</v>
          </cell>
          <cell r="CB22">
            <v>21.444</v>
          </cell>
          <cell r="CC22">
            <v>1962.126</v>
          </cell>
          <cell r="CD22">
            <v>42.888</v>
          </cell>
          <cell r="CE22">
            <v>0</v>
          </cell>
          <cell r="CF22">
            <v>2975.12</v>
          </cell>
          <cell r="CG22">
            <v>13938.6</v>
          </cell>
          <cell r="CH22">
            <v>75741.3224</v>
          </cell>
          <cell r="CI22">
            <v>137979.84</v>
          </cell>
          <cell r="CJ22">
            <v>-97510.87690000002</v>
          </cell>
          <cell r="CK22">
            <v>0</v>
          </cell>
          <cell r="CL22" t="str">
            <v>Изготовление и установка металлической двери в электрощитовую</v>
          </cell>
          <cell r="CM22" t="str">
            <v>ООО "АННЕТ", ОАО"Вымпелком"</v>
          </cell>
        </row>
        <row r="23">
          <cell r="A23" t="str">
            <v>ул. Коробкова д. 16</v>
          </cell>
          <cell r="B23">
            <v>1982</v>
          </cell>
          <cell r="C23">
            <v>5439.6</v>
          </cell>
          <cell r="D23">
            <v>142.7</v>
          </cell>
          <cell r="E23">
            <v>5582.3</v>
          </cell>
          <cell r="F23">
            <v>4399</v>
          </cell>
          <cell r="G23">
            <v>102260.72</v>
          </cell>
          <cell r="H23">
            <v>69320.98</v>
          </cell>
          <cell r="I23">
            <v>32939.740000000005</v>
          </cell>
          <cell r="J23">
            <v>4890</v>
          </cell>
          <cell r="K23">
            <v>3426.58</v>
          </cell>
          <cell r="L23">
            <v>1463.42</v>
          </cell>
          <cell r="M23">
            <v>107150.72</v>
          </cell>
          <cell r="N23">
            <v>72747.56</v>
          </cell>
          <cell r="O23">
            <v>34403.16</v>
          </cell>
          <cell r="P23">
            <v>0</v>
          </cell>
          <cell r="Q23">
            <v>0</v>
          </cell>
          <cell r="R23">
            <v>0</v>
          </cell>
          <cell r="S23">
            <v>69320.98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69320.98</v>
          </cell>
          <cell r="AD23">
            <v>3996.9268</v>
          </cell>
          <cell r="AE23">
            <v>647.5468000000001</v>
          </cell>
          <cell r="AF23">
            <v>619.6353</v>
          </cell>
          <cell r="AG23">
            <v>932.2441000000001</v>
          </cell>
          <cell r="AH23">
            <v>346.1026</v>
          </cell>
          <cell r="AI23">
            <v>228.8743</v>
          </cell>
          <cell r="AJ23">
            <v>2648.198</v>
          </cell>
          <cell r="AK23">
            <v>3332.6331</v>
          </cell>
          <cell r="AL23">
            <v>12752.161</v>
          </cell>
          <cell r="AM23">
            <v>921.0795</v>
          </cell>
          <cell r="AN23">
            <v>150.7221</v>
          </cell>
          <cell r="AO23">
            <v>145.1398</v>
          </cell>
          <cell r="AP23">
            <v>217.7097</v>
          </cell>
          <cell r="AQ23">
            <v>89.3168</v>
          </cell>
          <cell r="AR23">
            <v>61.4053</v>
          </cell>
          <cell r="AS23">
            <v>611.461</v>
          </cell>
          <cell r="AT23">
            <v>770.3574000000001</v>
          </cell>
          <cell r="AU23">
            <v>2967.1916</v>
          </cell>
          <cell r="AV23">
            <v>4918.0063</v>
          </cell>
          <cell r="AW23">
            <v>798.2689</v>
          </cell>
          <cell r="AX23">
            <v>764.7751000000001</v>
          </cell>
          <cell r="AY23">
            <v>1149.9538000000002</v>
          </cell>
          <cell r="AZ23">
            <v>435.4194</v>
          </cell>
          <cell r="BA23">
            <v>290.2796</v>
          </cell>
          <cell r="BB23">
            <v>3259.6589999999997</v>
          </cell>
          <cell r="BC23">
            <v>4102.9905</v>
          </cell>
          <cell r="BD23">
            <v>15719.3526</v>
          </cell>
          <cell r="BE23">
            <v>5420.4133</v>
          </cell>
          <cell r="BF23">
            <v>535.9008</v>
          </cell>
          <cell r="BG23">
            <v>178.6336</v>
          </cell>
          <cell r="BH23">
            <v>424.2548</v>
          </cell>
          <cell r="BI23">
            <v>6559.2025</v>
          </cell>
          <cell r="BJ23">
            <v>14352.093300000002</v>
          </cell>
          <cell r="BK23">
            <v>3310.3039</v>
          </cell>
          <cell r="BL23">
            <v>3606.1658</v>
          </cell>
          <cell r="BM23">
            <v>21268.563000000002</v>
          </cell>
          <cell r="BN23">
            <v>9099.149</v>
          </cell>
          <cell r="BO23">
            <v>0</v>
          </cell>
          <cell r="BP23">
            <v>2545.5288</v>
          </cell>
          <cell r="BQ23">
            <v>2545.5288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654</v>
          </cell>
          <cell r="BX23">
            <v>264.60102</v>
          </cell>
          <cell r="BY23">
            <v>0</v>
          </cell>
          <cell r="BZ23">
            <v>0</v>
          </cell>
          <cell r="CA23">
            <v>4075.079</v>
          </cell>
          <cell r="CB23">
            <v>22.3292</v>
          </cell>
          <cell r="CC23">
            <v>2043.1218000000001</v>
          </cell>
          <cell r="CD23">
            <v>44.6584</v>
          </cell>
          <cell r="CE23">
            <v>5400</v>
          </cell>
          <cell r="CF23">
            <v>0</v>
          </cell>
          <cell r="CG23">
            <v>14513.72</v>
          </cell>
          <cell r="CH23">
            <v>82209.30532000001</v>
          </cell>
          <cell r="CI23">
            <v>135200.46000000002</v>
          </cell>
          <cell r="CJ23">
            <v>-84149.74967</v>
          </cell>
          <cell r="CK23" t="str">
            <v>Оценка соответ.лифтов в форме периодического технич. освидетельствования.( ООО инженерный центр "Лифт")</v>
          </cell>
          <cell r="CL23">
            <v>0</v>
          </cell>
          <cell r="CM23" t="str">
            <v>ООО "АННЕТ", ОАО"Вымпелком"</v>
          </cell>
        </row>
        <row r="24">
          <cell r="A24" t="str">
            <v>ул. Коробкова д. 18</v>
          </cell>
          <cell r="B24">
            <v>1983</v>
          </cell>
          <cell r="C24">
            <v>3890.2</v>
          </cell>
          <cell r="D24">
            <v>0</v>
          </cell>
          <cell r="E24">
            <v>3890.2</v>
          </cell>
          <cell r="F24">
            <v>3705</v>
          </cell>
          <cell r="G24">
            <v>57963.98</v>
          </cell>
          <cell r="H24">
            <v>38674.71</v>
          </cell>
          <cell r="I24">
            <v>19289.270000000004</v>
          </cell>
          <cell r="J24">
            <v>2745</v>
          </cell>
          <cell r="K24">
            <v>1742.4</v>
          </cell>
          <cell r="L24">
            <v>1002.5999999999999</v>
          </cell>
          <cell r="M24">
            <v>60708.98</v>
          </cell>
          <cell r="N24">
            <v>40417.11</v>
          </cell>
          <cell r="O24">
            <v>20291.870000000003</v>
          </cell>
          <cell r="P24">
            <v>0</v>
          </cell>
          <cell r="Q24">
            <v>0</v>
          </cell>
          <cell r="R24">
            <v>0</v>
          </cell>
          <cell r="S24">
            <v>38674.71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38674.71</v>
          </cell>
          <cell r="AD24">
            <v>2785.3831999999998</v>
          </cell>
          <cell r="AE24">
            <v>451.2632</v>
          </cell>
          <cell r="AF24">
            <v>431.81219999999996</v>
          </cell>
          <cell r="AG24">
            <v>649.6634</v>
          </cell>
          <cell r="AH24">
            <v>241.1924</v>
          </cell>
          <cell r="AI24">
            <v>159.4982</v>
          </cell>
          <cell r="AJ24">
            <v>2230.41</v>
          </cell>
          <cell r="AK24">
            <v>2322.4494</v>
          </cell>
          <cell r="AL24">
            <v>9271.671999999999</v>
          </cell>
          <cell r="AM24">
            <v>641.883</v>
          </cell>
          <cell r="AN24">
            <v>105.0354</v>
          </cell>
          <cell r="AO24">
            <v>101.14519999999999</v>
          </cell>
          <cell r="AP24">
            <v>151.71779999999998</v>
          </cell>
          <cell r="AQ24">
            <v>62.2432</v>
          </cell>
          <cell r="AR24">
            <v>42.792199999999994</v>
          </cell>
          <cell r="AS24">
            <v>514.995</v>
          </cell>
          <cell r="AT24">
            <v>536.8476</v>
          </cell>
          <cell r="AU24">
            <v>2156.6594</v>
          </cell>
          <cell r="AV24">
            <v>3427.2662</v>
          </cell>
          <cell r="AW24">
            <v>556.2986</v>
          </cell>
          <cell r="AX24">
            <v>532.9574</v>
          </cell>
          <cell r="AY24">
            <v>801.3812</v>
          </cell>
          <cell r="AZ24">
            <v>303.4356</v>
          </cell>
          <cell r="BA24">
            <v>202.29039999999998</v>
          </cell>
          <cell r="BB24">
            <v>2745.4049999999997</v>
          </cell>
          <cell r="BC24">
            <v>2859.297</v>
          </cell>
          <cell r="BD24">
            <v>11428.3314</v>
          </cell>
          <cell r="BE24">
            <v>3777.3841999999995</v>
          </cell>
          <cell r="BF24">
            <v>373.4592</v>
          </cell>
          <cell r="BG24">
            <v>124.4864</v>
          </cell>
          <cell r="BH24">
            <v>295.6552</v>
          </cell>
          <cell r="BI24">
            <v>4570.985</v>
          </cell>
          <cell r="BJ24">
            <v>10001.7042</v>
          </cell>
          <cell r="BK24">
            <v>2306.8885999999998</v>
          </cell>
          <cell r="BL24">
            <v>2513.0692</v>
          </cell>
          <cell r="BM24">
            <v>14821.662</v>
          </cell>
          <cell r="BN24">
            <v>6341.025999999999</v>
          </cell>
          <cell r="BO24">
            <v>0</v>
          </cell>
          <cell r="BP24">
            <v>1773.9312</v>
          </cell>
          <cell r="BQ24">
            <v>1773.9312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455.73</v>
          </cell>
          <cell r="BX24">
            <v>184.39548</v>
          </cell>
          <cell r="BY24">
            <v>0</v>
          </cell>
          <cell r="BZ24">
            <v>0</v>
          </cell>
          <cell r="CA24">
            <v>2839.846</v>
          </cell>
          <cell r="CB24">
            <v>15.5608</v>
          </cell>
          <cell r="CC24">
            <v>1423.8131999999998</v>
          </cell>
          <cell r="CD24">
            <v>31.1216</v>
          </cell>
          <cell r="CE24">
            <v>36093</v>
          </cell>
          <cell r="CF24">
            <v>0</v>
          </cell>
          <cell r="CG24">
            <v>10114.52</v>
          </cell>
          <cell r="CH24">
            <v>90093.92268</v>
          </cell>
          <cell r="CI24">
            <v>77253.25</v>
          </cell>
          <cell r="CJ24">
            <v>-109059.94658000002</v>
          </cell>
          <cell r="CK24" t="str">
            <v>Ремонт кровли в один слой над кв. 86,87,88,89,лифтовой будкой.( по дог. И.П.Полещук А.М.)</v>
          </cell>
          <cell r="CL24" t="str">
            <v>Покрытие торцевой стены теплоизоляционным материалом "Актерм Норд"</v>
          </cell>
          <cell r="CM24" t="str">
            <v>ООО "АННЕТ", ОАО"Вымпелком"</v>
          </cell>
        </row>
        <row r="25">
          <cell r="A25" t="str">
            <v>ул. Коробкова д. 20</v>
          </cell>
          <cell r="B25">
            <v>1994</v>
          </cell>
          <cell r="C25">
            <v>8340.5</v>
          </cell>
          <cell r="D25">
            <v>0</v>
          </cell>
          <cell r="E25">
            <v>8340.5</v>
          </cell>
          <cell r="F25">
            <v>1950</v>
          </cell>
          <cell r="G25">
            <v>130529.09</v>
          </cell>
          <cell r="H25">
            <v>88180.43</v>
          </cell>
          <cell r="I25">
            <v>42348.66</v>
          </cell>
          <cell r="J25">
            <v>3855</v>
          </cell>
          <cell r="K25">
            <v>2795.2</v>
          </cell>
          <cell r="L25">
            <v>1059.8000000000002</v>
          </cell>
          <cell r="M25">
            <v>134384.09</v>
          </cell>
          <cell r="N25">
            <v>90975.62999999999</v>
          </cell>
          <cell r="O25">
            <v>43408.46000000001</v>
          </cell>
          <cell r="P25">
            <v>0</v>
          </cell>
          <cell r="Q25">
            <v>0</v>
          </cell>
          <cell r="R25">
            <v>0</v>
          </cell>
          <cell r="S25">
            <v>88180.43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88180.43</v>
          </cell>
          <cell r="AD25">
            <v>5971.798</v>
          </cell>
          <cell r="AE25">
            <v>967.498</v>
          </cell>
          <cell r="AF25">
            <v>925.7955000000001</v>
          </cell>
          <cell r="AG25">
            <v>1392.8635000000002</v>
          </cell>
          <cell r="AH25">
            <v>517.111</v>
          </cell>
          <cell r="AI25">
            <v>341.9605</v>
          </cell>
          <cell r="AJ25">
            <v>1173.8999999999999</v>
          </cell>
          <cell r="AK25">
            <v>4979.278499999999</v>
          </cell>
          <cell r="AL25">
            <v>16270.204999999998</v>
          </cell>
          <cell r="AM25">
            <v>1376.1825000000001</v>
          </cell>
          <cell r="AN25">
            <v>225.1935</v>
          </cell>
          <cell r="AO25">
            <v>216.85299999999998</v>
          </cell>
          <cell r="AP25">
            <v>325.2795</v>
          </cell>
          <cell r="AQ25">
            <v>133.448</v>
          </cell>
          <cell r="AR25">
            <v>91.74549999999999</v>
          </cell>
          <cell r="AS25">
            <v>271.05</v>
          </cell>
          <cell r="AT25">
            <v>1150.989</v>
          </cell>
          <cell r="AU25">
            <v>3790.7410000000004</v>
          </cell>
          <cell r="AV25">
            <v>7347.9805</v>
          </cell>
          <cell r="AW25">
            <v>1192.6915000000001</v>
          </cell>
          <cell r="AX25">
            <v>1142.6485</v>
          </cell>
          <cell r="AY25">
            <v>1718.143</v>
          </cell>
          <cell r="AZ25">
            <v>650.559</v>
          </cell>
          <cell r="BA25">
            <v>433.706</v>
          </cell>
          <cell r="BB25">
            <v>1444.9499999999998</v>
          </cell>
          <cell r="BC25">
            <v>6130.2675</v>
          </cell>
          <cell r="BD25">
            <v>20060.946</v>
          </cell>
          <cell r="BE25">
            <v>8098.6255</v>
          </cell>
          <cell r="BF25">
            <v>800.688</v>
          </cell>
          <cell r="BG25">
            <v>266.896</v>
          </cell>
          <cell r="BH25">
            <v>633.8779999999999</v>
          </cell>
          <cell r="BI25">
            <v>9800.087500000001</v>
          </cell>
          <cell r="BJ25">
            <v>21443.4255</v>
          </cell>
          <cell r="BK25">
            <v>4945.916499999999</v>
          </cell>
          <cell r="BL25">
            <v>5387.963</v>
          </cell>
          <cell r="BM25">
            <v>31777.305</v>
          </cell>
          <cell r="BN25">
            <v>13595.015</v>
          </cell>
          <cell r="BO25">
            <v>0</v>
          </cell>
          <cell r="BP25">
            <v>3803.268</v>
          </cell>
          <cell r="BQ25">
            <v>3803.268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977.1</v>
          </cell>
          <cell r="BX25">
            <v>395.3397</v>
          </cell>
          <cell r="BY25">
            <v>0</v>
          </cell>
          <cell r="BZ25">
            <v>0</v>
          </cell>
          <cell r="CA25">
            <v>6088.565</v>
          </cell>
          <cell r="CB25">
            <v>33.362</v>
          </cell>
          <cell r="CC25">
            <v>3052.623</v>
          </cell>
          <cell r="CD25">
            <v>66.724</v>
          </cell>
          <cell r="CE25">
            <v>29675.05</v>
          </cell>
          <cell r="CF25">
            <v>0</v>
          </cell>
          <cell r="CG25">
            <v>21700</v>
          </cell>
          <cell r="CH25">
            <v>141025.38520000002</v>
          </cell>
          <cell r="CI25">
            <v>172877.75</v>
          </cell>
          <cell r="CJ25">
            <v>-156274.73745000002</v>
          </cell>
          <cell r="CK25" t="str">
            <v>Подготовка теплового узла,восстановление работоспособности холодного и горячего водоснабжение по кв.612,64 дренажа в подвале,восстановление работоспособности хвс кв.5,12,заделка выбоин в подъездах,установка ограждений.</v>
          </cell>
          <cell r="CL25">
            <v>0</v>
          </cell>
          <cell r="CM25" t="str">
            <v>ООО "АННЕТ", ОАО"Вымпелком"</v>
          </cell>
        </row>
        <row r="26">
          <cell r="A26" t="str">
            <v>ул. Склизкова д. 2</v>
          </cell>
          <cell r="B26">
            <v>1987</v>
          </cell>
          <cell r="C26">
            <v>3466.1</v>
          </cell>
          <cell r="D26">
            <v>14.8</v>
          </cell>
          <cell r="E26">
            <v>3480.9</v>
          </cell>
          <cell r="F26">
            <v>2339</v>
          </cell>
          <cell r="G26">
            <v>57190.65</v>
          </cell>
          <cell r="H26">
            <v>39316.26</v>
          </cell>
          <cell r="I26">
            <v>17874.39</v>
          </cell>
          <cell r="J26">
            <v>1890</v>
          </cell>
          <cell r="K26">
            <v>1485.64</v>
          </cell>
          <cell r="L26">
            <v>404.3599999999999</v>
          </cell>
          <cell r="M26">
            <v>59080.65</v>
          </cell>
          <cell r="N26">
            <v>40801.9</v>
          </cell>
          <cell r="O26">
            <v>18278.75</v>
          </cell>
          <cell r="P26">
            <v>0</v>
          </cell>
          <cell r="Q26">
            <v>0</v>
          </cell>
          <cell r="R26">
            <v>0</v>
          </cell>
          <cell r="S26">
            <v>39316.26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39316.26</v>
          </cell>
          <cell r="AD26">
            <v>2492.3244</v>
          </cell>
          <cell r="AE26">
            <v>403.7844</v>
          </cell>
          <cell r="AF26">
            <v>386.3799</v>
          </cell>
          <cell r="AG26">
            <v>581.3103000000001</v>
          </cell>
          <cell r="AH26">
            <v>215.8158</v>
          </cell>
          <cell r="AI26">
            <v>142.7169</v>
          </cell>
          <cell r="AJ26">
            <v>1408.078</v>
          </cell>
          <cell r="AK26">
            <v>2078.0973</v>
          </cell>
          <cell r="AL26">
            <v>7708.507</v>
          </cell>
          <cell r="AM26">
            <v>574.3485000000001</v>
          </cell>
          <cell r="AN26">
            <v>93.9843</v>
          </cell>
          <cell r="AO26">
            <v>90.5034</v>
          </cell>
          <cell r="AP26">
            <v>135.7551</v>
          </cell>
          <cell r="AQ26">
            <v>55.6944</v>
          </cell>
          <cell r="AR26">
            <v>38.289899999999996</v>
          </cell>
          <cell r="AS26">
            <v>325.12100000000004</v>
          </cell>
          <cell r="AT26">
            <v>480.36420000000004</v>
          </cell>
          <cell r="AU26">
            <v>1794.0608</v>
          </cell>
          <cell r="AV26">
            <v>3066.6729</v>
          </cell>
          <cell r="AW26">
            <v>497.7687</v>
          </cell>
          <cell r="AX26">
            <v>476.8833</v>
          </cell>
          <cell r="AY26">
            <v>717.0654000000001</v>
          </cell>
          <cell r="AZ26">
            <v>271.5102</v>
          </cell>
          <cell r="BA26">
            <v>181.0068</v>
          </cell>
          <cell r="BB26">
            <v>1733.199</v>
          </cell>
          <cell r="BC26">
            <v>2558.4615</v>
          </cell>
          <cell r="BD26">
            <v>9502.567799999999</v>
          </cell>
          <cell r="BE26">
            <v>3379.9539</v>
          </cell>
          <cell r="BF26">
            <v>334.1664</v>
          </cell>
          <cell r="BG26">
            <v>111.3888</v>
          </cell>
          <cell r="BH26">
            <v>264.5484</v>
          </cell>
          <cell r="BI26">
            <v>4090.0575000000003</v>
          </cell>
          <cell r="BJ26">
            <v>8949.393900000001</v>
          </cell>
          <cell r="BK26">
            <v>2064.1737</v>
          </cell>
          <cell r="BL26">
            <v>2248.6614</v>
          </cell>
          <cell r="BM26">
            <v>13262.229</v>
          </cell>
          <cell r="BN26">
            <v>5673.867</v>
          </cell>
          <cell r="BO26">
            <v>17714.41</v>
          </cell>
          <cell r="BP26">
            <v>1587.2904</v>
          </cell>
          <cell r="BQ26">
            <v>19301.7004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363.41</v>
          </cell>
          <cell r="BX26">
            <v>164.99466</v>
          </cell>
          <cell r="BY26">
            <v>0</v>
          </cell>
          <cell r="BZ26">
            <v>0</v>
          </cell>
          <cell r="CA26">
            <v>2541.057</v>
          </cell>
          <cell r="CB26">
            <v>13.9236</v>
          </cell>
          <cell r="CC26">
            <v>1274.0094</v>
          </cell>
          <cell r="CD26">
            <v>27.8472</v>
          </cell>
          <cell r="CE26">
            <v>1154.04</v>
          </cell>
          <cell r="CF26">
            <v>2975.12</v>
          </cell>
          <cell r="CG26">
            <v>8075.69</v>
          </cell>
          <cell r="CH26">
            <v>68420.51356</v>
          </cell>
          <cell r="CI26">
            <v>75065.04000000001</v>
          </cell>
          <cell r="CJ26">
            <v>-78002.57561</v>
          </cell>
          <cell r="CK26" t="str">
            <v>восстановление работоспособности водоотведения кв.36</v>
          </cell>
          <cell r="CL26">
            <v>0</v>
          </cell>
          <cell r="CM26" t="str">
            <v>ООО "АННЕТ", ОАО"Вымпелком"</v>
          </cell>
        </row>
        <row r="27">
          <cell r="A27" t="str">
            <v>ул. Склизкова д. 4</v>
          </cell>
          <cell r="B27">
            <v>1991</v>
          </cell>
          <cell r="C27">
            <v>2686</v>
          </cell>
          <cell r="D27">
            <v>0</v>
          </cell>
          <cell r="E27">
            <v>2686</v>
          </cell>
          <cell r="F27">
            <v>3400</v>
          </cell>
          <cell r="G27">
            <v>42170.2</v>
          </cell>
          <cell r="H27">
            <v>28474.06</v>
          </cell>
          <cell r="I27">
            <v>13696.139999999996</v>
          </cell>
          <cell r="J27">
            <v>1650</v>
          </cell>
          <cell r="K27">
            <v>1111.38</v>
          </cell>
          <cell r="L27">
            <v>538.6199999999999</v>
          </cell>
          <cell r="M27">
            <v>43820.2</v>
          </cell>
          <cell r="N27">
            <v>29585.440000000002</v>
          </cell>
          <cell r="O27">
            <v>14234.759999999995</v>
          </cell>
          <cell r="P27">
            <v>0</v>
          </cell>
          <cell r="Q27">
            <v>0</v>
          </cell>
          <cell r="R27">
            <v>0</v>
          </cell>
          <cell r="S27">
            <v>28474.06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28474.06</v>
          </cell>
          <cell r="AD27">
            <v>1923.176</v>
          </cell>
          <cell r="AE27">
            <v>311.576</v>
          </cell>
          <cell r="AF27">
            <v>298.146</v>
          </cell>
          <cell r="AG27">
            <v>448.562</v>
          </cell>
          <cell r="AH27">
            <v>166.532</v>
          </cell>
          <cell r="AI27">
            <v>110.126</v>
          </cell>
          <cell r="AJ27">
            <v>2046.8</v>
          </cell>
          <cell r="AK27">
            <v>1603.542</v>
          </cell>
          <cell r="AL27">
            <v>6908.460000000001</v>
          </cell>
          <cell r="AM27">
            <v>443.19</v>
          </cell>
          <cell r="AN27">
            <v>72.522</v>
          </cell>
          <cell r="AO27">
            <v>69.836</v>
          </cell>
          <cell r="AP27">
            <v>104.754</v>
          </cell>
          <cell r="AQ27">
            <v>42.976</v>
          </cell>
          <cell r="AR27">
            <v>29.546</v>
          </cell>
          <cell r="AS27">
            <v>472.6</v>
          </cell>
          <cell r="AT27">
            <v>370.668</v>
          </cell>
          <cell r="AU27">
            <v>1606.092</v>
          </cell>
          <cell r="AV27">
            <v>2366.366</v>
          </cell>
          <cell r="AW27">
            <v>384.098</v>
          </cell>
          <cell r="AX27">
            <v>367.982</v>
          </cell>
          <cell r="AY27">
            <v>553.316</v>
          </cell>
          <cell r="AZ27">
            <v>209.508</v>
          </cell>
          <cell r="BA27">
            <v>139.672</v>
          </cell>
          <cell r="BB27">
            <v>2519.4</v>
          </cell>
          <cell r="BC27">
            <v>1974.21</v>
          </cell>
          <cell r="BD27">
            <v>8514.552000000001</v>
          </cell>
          <cell r="BE27">
            <v>2608.1059999999998</v>
          </cell>
          <cell r="BF27">
            <v>257.856</v>
          </cell>
          <cell r="BG27">
            <v>85.952</v>
          </cell>
          <cell r="BH27">
            <v>204.136</v>
          </cell>
          <cell r="BI27">
            <v>3156.0499999999997</v>
          </cell>
          <cell r="BJ27">
            <v>6905.706</v>
          </cell>
          <cell r="BK27">
            <v>1592.798</v>
          </cell>
          <cell r="BL27">
            <v>1735.156</v>
          </cell>
          <cell r="BM27">
            <v>10233.66</v>
          </cell>
          <cell r="BN27">
            <v>4378.179999999999</v>
          </cell>
          <cell r="BO27">
            <v>3483.69</v>
          </cell>
          <cell r="BP27">
            <v>1224.816</v>
          </cell>
          <cell r="BQ27">
            <v>4708.506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313.73</v>
          </cell>
          <cell r="BX27">
            <v>127.31639999999999</v>
          </cell>
          <cell r="BY27">
            <v>0</v>
          </cell>
          <cell r="BZ27">
            <v>0</v>
          </cell>
          <cell r="CA27">
            <v>1960.78</v>
          </cell>
          <cell r="CB27">
            <v>10.744</v>
          </cell>
          <cell r="CC27">
            <v>983.076</v>
          </cell>
          <cell r="CD27">
            <v>21.488</v>
          </cell>
          <cell r="CE27">
            <v>12098.75</v>
          </cell>
          <cell r="CF27">
            <v>0</v>
          </cell>
          <cell r="CG27">
            <v>6983.6</v>
          </cell>
          <cell r="CH27">
            <v>53490.4324</v>
          </cell>
          <cell r="CI27">
            <v>55866.34</v>
          </cell>
          <cell r="CJ27">
            <v>-57973.09939999999</v>
          </cell>
          <cell r="CK27" t="str">
            <v>Подготовка теплового узла,восстановление крыльца.</v>
          </cell>
          <cell r="CL27">
            <v>0</v>
          </cell>
          <cell r="CM27" t="str">
            <v>ООО "АННЕТ", ОАО"Вымпелком"</v>
          </cell>
        </row>
        <row r="28">
          <cell r="A28" t="str">
            <v>ул. Склизкова д. 6</v>
          </cell>
          <cell r="B28">
            <v>1990</v>
          </cell>
          <cell r="C28">
            <v>3601.4</v>
          </cell>
          <cell r="D28">
            <v>0</v>
          </cell>
          <cell r="E28">
            <v>3601.4</v>
          </cell>
          <cell r="F28">
            <v>5371</v>
          </cell>
          <cell r="G28">
            <v>59423.1</v>
          </cell>
          <cell r="H28">
            <v>32557.8</v>
          </cell>
          <cell r="I28">
            <v>26865.3</v>
          </cell>
          <cell r="J28">
            <v>2790</v>
          </cell>
          <cell r="K28">
            <v>1440</v>
          </cell>
          <cell r="L28">
            <v>1350</v>
          </cell>
          <cell r="M28">
            <v>62213.1</v>
          </cell>
          <cell r="N28">
            <v>33997.8</v>
          </cell>
          <cell r="O28">
            <v>28215.299999999996</v>
          </cell>
          <cell r="P28">
            <v>0</v>
          </cell>
          <cell r="Q28">
            <v>0</v>
          </cell>
          <cell r="R28">
            <v>0</v>
          </cell>
          <cell r="S28">
            <v>32557.8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32557.8</v>
          </cell>
          <cell r="AD28">
            <v>2578.6023999999998</v>
          </cell>
          <cell r="AE28">
            <v>417.7624</v>
          </cell>
          <cell r="AF28">
            <v>399.7554</v>
          </cell>
          <cell r="AG28">
            <v>601.4338</v>
          </cell>
          <cell r="AH28">
            <v>223.2868</v>
          </cell>
          <cell r="AI28">
            <v>147.65740000000002</v>
          </cell>
          <cell r="AJ28">
            <v>3233.342</v>
          </cell>
          <cell r="AK28">
            <v>2150.0358</v>
          </cell>
          <cell r="AL28">
            <v>9751.876</v>
          </cell>
          <cell r="AM28">
            <v>594.231</v>
          </cell>
          <cell r="AN28">
            <v>97.23780000000001</v>
          </cell>
          <cell r="AO28">
            <v>93.6364</v>
          </cell>
          <cell r="AP28">
            <v>140.4546</v>
          </cell>
          <cell r="AQ28">
            <v>57.622400000000006</v>
          </cell>
          <cell r="AR28">
            <v>39.6154</v>
          </cell>
          <cell r="AS28">
            <v>746.5690000000001</v>
          </cell>
          <cell r="AT28">
            <v>496.99320000000006</v>
          </cell>
          <cell r="AU28">
            <v>2266.3598</v>
          </cell>
          <cell r="AV28">
            <v>3172.8333999999995</v>
          </cell>
          <cell r="AW28">
            <v>515.0002000000001</v>
          </cell>
          <cell r="AX28">
            <v>493.3918</v>
          </cell>
          <cell r="AY28">
            <v>741.8884</v>
          </cell>
          <cell r="AZ28">
            <v>280.9092</v>
          </cell>
          <cell r="BA28">
            <v>187.27280000000002</v>
          </cell>
          <cell r="BB28">
            <v>3979.911</v>
          </cell>
          <cell r="BC28">
            <v>2647.029</v>
          </cell>
          <cell r="BD28">
            <v>12018.2358</v>
          </cell>
          <cell r="BE28">
            <v>3496.9594</v>
          </cell>
          <cell r="BF28">
            <v>345.7344</v>
          </cell>
          <cell r="BG28">
            <v>115.24480000000001</v>
          </cell>
          <cell r="BH28">
            <v>273.7064</v>
          </cell>
          <cell r="BI28">
            <v>4231.6449999999995</v>
          </cell>
          <cell r="BJ28">
            <v>9259.199400000001</v>
          </cell>
          <cell r="BK28">
            <v>2135.6302</v>
          </cell>
          <cell r="BL28">
            <v>2326.5044000000003</v>
          </cell>
          <cell r="BM28">
            <v>13721.334</v>
          </cell>
          <cell r="BN28">
            <v>5870.282</v>
          </cell>
          <cell r="BO28">
            <v>7551.19</v>
          </cell>
          <cell r="BP28">
            <v>1642.2384000000002</v>
          </cell>
          <cell r="BQ28">
            <v>9193.4284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419.92</v>
          </cell>
          <cell r="BX28">
            <v>170.70636</v>
          </cell>
          <cell r="BY28">
            <v>0</v>
          </cell>
          <cell r="BZ28">
            <v>0</v>
          </cell>
          <cell r="CA28">
            <v>2629.022</v>
          </cell>
          <cell r="CB28">
            <v>14.405600000000002</v>
          </cell>
          <cell r="CC28">
            <v>1318.1124</v>
          </cell>
          <cell r="CD28">
            <v>28.811200000000003</v>
          </cell>
          <cell r="CE28">
            <v>0</v>
          </cell>
          <cell r="CF28">
            <v>0</v>
          </cell>
          <cell r="CG28">
            <v>9363.64</v>
          </cell>
          <cell r="CH28">
            <v>58979.54275999998</v>
          </cell>
          <cell r="CI28">
            <v>86288.4</v>
          </cell>
          <cell r="CJ28">
            <v>-85761.39305999999</v>
          </cell>
          <cell r="CK28">
            <v>0</v>
          </cell>
          <cell r="CL28">
            <v>0</v>
          </cell>
          <cell r="CM28" t="str">
            <v>ООО "АННЕТ", ОАО"Вымпелком"</v>
          </cell>
        </row>
        <row r="29">
          <cell r="A29" t="str">
            <v>ул. Склизкова д. 8</v>
          </cell>
          <cell r="B29">
            <v>1986</v>
          </cell>
          <cell r="C29">
            <v>11596.8</v>
          </cell>
          <cell r="D29">
            <v>0</v>
          </cell>
          <cell r="E29">
            <v>11596.8</v>
          </cell>
          <cell r="F29">
            <v>8997</v>
          </cell>
          <cell r="G29">
            <v>172792.32</v>
          </cell>
          <cell r="H29">
            <v>117851.12</v>
          </cell>
          <cell r="I29">
            <v>54941.20000000001</v>
          </cell>
          <cell r="J29">
            <v>6285</v>
          </cell>
          <cell r="K29">
            <v>4211.71</v>
          </cell>
          <cell r="L29">
            <v>2073.29</v>
          </cell>
          <cell r="M29">
            <v>179077.32</v>
          </cell>
          <cell r="N29">
            <v>122062.83</v>
          </cell>
          <cell r="O29">
            <v>57014.490000000005</v>
          </cell>
          <cell r="P29">
            <v>0</v>
          </cell>
          <cell r="Q29">
            <v>0</v>
          </cell>
          <cell r="R29">
            <v>0</v>
          </cell>
          <cell r="S29">
            <v>117851.12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117851.12</v>
          </cell>
          <cell r="AD29">
            <v>8303.308799999999</v>
          </cell>
          <cell r="AE29">
            <v>1345.2288</v>
          </cell>
          <cell r="AF29">
            <v>1287.2448</v>
          </cell>
          <cell r="AG29">
            <v>1936.6656</v>
          </cell>
          <cell r="AH29">
            <v>719.0015999999999</v>
          </cell>
          <cell r="AI29">
            <v>475.4688</v>
          </cell>
          <cell r="AJ29">
            <v>5416.1939999999995</v>
          </cell>
          <cell r="AK29">
            <v>6923.289599999999</v>
          </cell>
          <cell r="AL29">
            <v>26406.402</v>
          </cell>
          <cell r="AM29">
            <v>1913.472</v>
          </cell>
          <cell r="AN29">
            <v>313.11359999999996</v>
          </cell>
          <cell r="AO29">
            <v>301.5168</v>
          </cell>
          <cell r="AP29">
            <v>452.2752</v>
          </cell>
          <cell r="AQ29">
            <v>185.5488</v>
          </cell>
          <cell r="AR29">
            <v>127.56479999999999</v>
          </cell>
          <cell r="AS29">
            <v>1250.583</v>
          </cell>
          <cell r="AT29">
            <v>1600.3584</v>
          </cell>
          <cell r="AU29">
            <v>6144.4326</v>
          </cell>
          <cell r="AV29">
            <v>10216.780799999999</v>
          </cell>
          <cell r="AW29">
            <v>1658.3424</v>
          </cell>
          <cell r="AX29">
            <v>1588.7615999999998</v>
          </cell>
          <cell r="AY29">
            <v>2388.9408</v>
          </cell>
          <cell r="AZ29">
            <v>904.5504</v>
          </cell>
          <cell r="BA29">
            <v>603.0336</v>
          </cell>
          <cell r="BB29">
            <v>6666.777</v>
          </cell>
          <cell r="BC29">
            <v>8523.648</v>
          </cell>
          <cell r="BD29">
            <v>32550.8346</v>
          </cell>
          <cell r="BE29">
            <v>11260.492799999998</v>
          </cell>
          <cell r="BF29">
            <v>1113.2928</v>
          </cell>
          <cell r="BG29">
            <v>371.0976</v>
          </cell>
          <cell r="BH29">
            <v>881.3567999999999</v>
          </cell>
          <cell r="BI29">
            <v>13626.239999999996</v>
          </cell>
          <cell r="BJ29">
            <v>29815.3728</v>
          </cell>
          <cell r="BK29">
            <v>6876.902399999999</v>
          </cell>
          <cell r="BL29">
            <v>7491.5328</v>
          </cell>
          <cell r="BM29">
            <v>44183.808000000005</v>
          </cell>
          <cell r="BN29">
            <v>18902.783999999996</v>
          </cell>
          <cell r="BO29">
            <v>4823</v>
          </cell>
          <cell r="BP29">
            <v>5288.1408</v>
          </cell>
          <cell r="BQ29">
            <v>10111.140800000001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1352.18</v>
          </cell>
          <cell r="BX29">
            <v>549.68832</v>
          </cell>
          <cell r="BY29">
            <v>0</v>
          </cell>
          <cell r="BZ29">
            <v>0</v>
          </cell>
          <cell r="CA29">
            <v>8465.663999999999</v>
          </cell>
          <cell r="CB29">
            <v>46.3872</v>
          </cell>
          <cell r="CC29">
            <v>4244.4288</v>
          </cell>
          <cell r="CD29">
            <v>92.7744</v>
          </cell>
          <cell r="CE29">
            <v>10782.07</v>
          </cell>
          <cell r="CF29">
            <v>0</v>
          </cell>
          <cell r="CG29">
            <v>26904.58</v>
          </cell>
          <cell r="CH29">
            <v>171812.58012</v>
          </cell>
          <cell r="CI29">
            <v>100712.07000000002</v>
          </cell>
          <cell r="CJ29">
            <v>-95035.75372</v>
          </cell>
          <cell r="CK29" t="str">
            <v>Подготовка теплового узла. (3 шт),восстановление работоспособности ХВС по кв.114, 118.</v>
          </cell>
          <cell r="CL29" t="str">
            <v>Утепление стеновых панелей</v>
          </cell>
          <cell r="CM29" t="str">
            <v>ООО "АННЕТ", ОАО"Вымпелком"</v>
          </cell>
        </row>
        <row r="30">
          <cell r="A30" t="str">
            <v>ул. Склизкова д. 40</v>
          </cell>
          <cell r="B30">
            <v>1968</v>
          </cell>
          <cell r="C30">
            <v>2699.5</v>
          </cell>
          <cell r="D30">
            <v>0</v>
          </cell>
          <cell r="E30">
            <v>2699.5</v>
          </cell>
          <cell r="F30">
            <v>3002</v>
          </cell>
          <cell r="G30">
            <v>37793</v>
          </cell>
          <cell r="H30">
            <v>15556.8</v>
          </cell>
          <cell r="I30">
            <v>22236.2</v>
          </cell>
          <cell r="J30">
            <v>2055</v>
          </cell>
          <cell r="K30">
            <v>885</v>
          </cell>
          <cell r="L30">
            <v>1170</v>
          </cell>
          <cell r="M30">
            <v>39848</v>
          </cell>
          <cell r="N30">
            <v>16441.8</v>
          </cell>
          <cell r="O30">
            <v>23406.2</v>
          </cell>
          <cell r="P30">
            <v>0</v>
          </cell>
          <cell r="Q30">
            <v>0</v>
          </cell>
          <cell r="R30">
            <v>0</v>
          </cell>
          <cell r="S30">
            <v>15556.8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15556.8</v>
          </cell>
          <cell r="AD30">
            <v>1932.8419999999999</v>
          </cell>
          <cell r="AE30">
            <v>313.142</v>
          </cell>
          <cell r="AF30">
            <v>299.6445</v>
          </cell>
          <cell r="AG30">
            <v>450.8165</v>
          </cell>
          <cell r="AH30">
            <v>167.369</v>
          </cell>
          <cell r="AI30">
            <v>110.6795</v>
          </cell>
          <cell r="AJ30">
            <v>1807.204</v>
          </cell>
          <cell r="AK30">
            <v>1611.6015</v>
          </cell>
          <cell r="AL30">
            <v>6693.299</v>
          </cell>
          <cell r="AM30">
            <v>445.4175</v>
          </cell>
          <cell r="AN30">
            <v>72.8865</v>
          </cell>
          <cell r="AO30">
            <v>70.187</v>
          </cell>
          <cell r="AP30">
            <v>105.2805</v>
          </cell>
          <cell r="AQ30">
            <v>43.192</v>
          </cell>
          <cell r="AR30">
            <v>29.694499999999998</v>
          </cell>
          <cell r="AS30">
            <v>417.278</v>
          </cell>
          <cell r="AT30">
            <v>372.531</v>
          </cell>
          <cell r="AU30">
            <v>1556.4669999999999</v>
          </cell>
          <cell r="AV30">
            <v>2378.2595</v>
          </cell>
          <cell r="AW30">
            <v>386.0285</v>
          </cell>
          <cell r="AX30">
            <v>369.8315</v>
          </cell>
          <cell r="AY30">
            <v>556.097</v>
          </cell>
          <cell r="AZ30">
            <v>210.561</v>
          </cell>
          <cell r="BA30">
            <v>140.374</v>
          </cell>
          <cell r="BB30">
            <v>2224.482</v>
          </cell>
          <cell r="BC30">
            <v>1984.1325</v>
          </cell>
          <cell r="BD30">
            <v>8249.766</v>
          </cell>
          <cell r="BE30">
            <v>2621.2145</v>
          </cell>
          <cell r="BF30">
            <v>259.152</v>
          </cell>
          <cell r="BG30">
            <v>86.384</v>
          </cell>
          <cell r="BH30">
            <v>205.162</v>
          </cell>
          <cell r="BI30">
            <v>3171.9125</v>
          </cell>
          <cell r="BJ30">
            <v>6940.414500000001</v>
          </cell>
          <cell r="BK30">
            <v>1600.8035</v>
          </cell>
          <cell r="BL30">
            <v>1743.877</v>
          </cell>
          <cell r="BM30">
            <v>10285.095000000001</v>
          </cell>
          <cell r="BN30">
            <v>4400.1849999999995</v>
          </cell>
          <cell r="BO30">
            <v>17646.39</v>
          </cell>
          <cell r="BP30">
            <v>1230.972</v>
          </cell>
          <cell r="BQ30">
            <v>18877.362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408.97</v>
          </cell>
          <cell r="BX30">
            <v>127.9563</v>
          </cell>
          <cell r="BY30">
            <v>0</v>
          </cell>
          <cell r="BZ30">
            <v>0</v>
          </cell>
          <cell r="CA30">
            <v>1970.635</v>
          </cell>
          <cell r="CB30">
            <v>10.798</v>
          </cell>
          <cell r="CC30">
            <v>988.0169999999999</v>
          </cell>
          <cell r="CD30">
            <v>21.596</v>
          </cell>
          <cell r="CE30">
            <v>44950.48</v>
          </cell>
          <cell r="CF30">
            <v>1487.56</v>
          </cell>
          <cell r="CG30">
            <v>0</v>
          </cell>
          <cell r="CH30">
            <v>94950.3328</v>
          </cell>
          <cell r="CI30">
            <v>60029.2</v>
          </cell>
          <cell r="CJ30">
            <v>-130795.07655</v>
          </cell>
          <cell r="CK30" t="str">
            <v>Ремонт входных групп п.1,2,3,4, восстановление работоспособности отопления в 4 п.</v>
          </cell>
          <cell r="CL30" t="str">
            <v>Ремонт отмостки</v>
          </cell>
          <cell r="CM30" t="str">
            <v>ООО "АННЕТ", ОАО"Вымпелком"</v>
          </cell>
        </row>
        <row r="31">
          <cell r="A31" t="str">
            <v>ул. Фадеева д. 2</v>
          </cell>
          <cell r="B31">
            <v>1980</v>
          </cell>
          <cell r="C31">
            <v>3844.8</v>
          </cell>
          <cell r="D31">
            <v>0</v>
          </cell>
          <cell r="E31">
            <v>3844.8</v>
          </cell>
          <cell r="F31">
            <v>4114</v>
          </cell>
          <cell r="G31">
            <v>57287.52</v>
          </cell>
          <cell r="H31">
            <v>31810.64</v>
          </cell>
          <cell r="I31">
            <v>25476.879999999997</v>
          </cell>
          <cell r="J31">
            <v>2835</v>
          </cell>
          <cell r="K31">
            <v>1350.64</v>
          </cell>
          <cell r="L31">
            <v>1484.36</v>
          </cell>
          <cell r="M31">
            <v>60122.52</v>
          </cell>
          <cell r="N31">
            <v>33161.28</v>
          </cell>
          <cell r="O31">
            <v>26961.239999999998</v>
          </cell>
          <cell r="P31">
            <v>0</v>
          </cell>
          <cell r="Q31">
            <v>0</v>
          </cell>
          <cell r="R31">
            <v>0</v>
          </cell>
          <cell r="S31">
            <v>31810.64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31810.64</v>
          </cell>
          <cell r="AD31">
            <v>2752.8768</v>
          </cell>
          <cell r="AE31">
            <v>445.99680000000006</v>
          </cell>
          <cell r="AF31">
            <v>426.7728</v>
          </cell>
          <cell r="AG31">
            <v>642.0816000000001</v>
          </cell>
          <cell r="AH31">
            <v>238.3776</v>
          </cell>
          <cell r="AI31">
            <v>157.63680000000002</v>
          </cell>
          <cell r="AJ31">
            <v>2476.6279999999997</v>
          </cell>
          <cell r="AK31">
            <v>2295.3456</v>
          </cell>
          <cell r="AL31">
            <v>9435.716</v>
          </cell>
          <cell r="AM31">
            <v>634.392</v>
          </cell>
          <cell r="AN31">
            <v>103.8096</v>
          </cell>
          <cell r="AO31">
            <v>99.9648</v>
          </cell>
          <cell r="AP31">
            <v>149.9472</v>
          </cell>
          <cell r="AQ31">
            <v>61.5168</v>
          </cell>
          <cell r="AR31">
            <v>42.2928</v>
          </cell>
          <cell r="AS31">
            <v>571.846</v>
          </cell>
          <cell r="AT31">
            <v>530.5824000000001</v>
          </cell>
          <cell r="AU31">
            <v>2194.3516000000004</v>
          </cell>
          <cell r="AV31">
            <v>3387.2688</v>
          </cell>
          <cell r="AW31">
            <v>549.8064</v>
          </cell>
          <cell r="AX31">
            <v>526.7376</v>
          </cell>
          <cell r="AY31">
            <v>792.0288</v>
          </cell>
          <cell r="AZ31">
            <v>299.8944</v>
          </cell>
          <cell r="BA31">
            <v>199.92960000000002</v>
          </cell>
          <cell r="BB31">
            <v>3048.4739999999997</v>
          </cell>
          <cell r="BC31">
            <v>2825.9280000000003</v>
          </cell>
          <cell r="BD31">
            <v>11630.0676</v>
          </cell>
          <cell r="BE31">
            <v>3733.3008</v>
          </cell>
          <cell r="BF31">
            <v>369.10080000000005</v>
          </cell>
          <cell r="BG31">
            <v>123.0336</v>
          </cell>
          <cell r="BH31">
            <v>292.20480000000003</v>
          </cell>
          <cell r="BI31">
            <v>4517.64</v>
          </cell>
          <cell r="BJ31">
            <v>9884.980800000001</v>
          </cell>
          <cell r="BK31">
            <v>2279.9664</v>
          </cell>
          <cell r="BL31">
            <v>2483.7408</v>
          </cell>
          <cell r="BM31">
            <v>14648.688</v>
          </cell>
          <cell r="BN31">
            <v>6267.023999999999</v>
          </cell>
          <cell r="BO31">
            <v>25019.06</v>
          </cell>
          <cell r="BP31">
            <v>1753.2288</v>
          </cell>
          <cell r="BQ31">
            <v>26772.288800000002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2086.83</v>
          </cell>
          <cell r="BX31">
            <v>182.24352</v>
          </cell>
          <cell r="BY31">
            <v>0</v>
          </cell>
          <cell r="BZ31">
            <v>0</v>
          </cell>
          <cell r="CA31">
            <v>2806.704</v>
          </cell>
          <cell r="CB31">
            <v>15.3792</v>
          </cell>
          <cell r="CC31">
            <v>1407.1968</v>
          </cell>
          <cell r="CD31">
            <v>30.7584</v>
          </cell>
          <cell r="CE31">
            <v>0</v>
          </cell>
          <cell r="CF31">
            <v>0</v>
          </cell>
          <cell r="CG31">
            <v>9996.48</v>
          </cell>
          <cell r="CH31">
            <v>80361.30032000001</v>
          </cell>
          <cell r="CI31">
            <v>82764.4</v>
          </cell>
          <cell r="CJ31">
            <v>-108905.11592000001</v>
          </cell>
          <cell r="CK31">
            <v>0</v>
          </cell>
          <cell r="CL31">
            <v>0</v>
          </cell>
          <cell r="CM31" t="str">
            <v>ООО "АННЕТ", ОАО"Вымпелком"</v>
          </cell>
        </row>
        <row r="32">
          <cell r="A32" t="str">
            <v>ул. Фадеева д. 3</v>
          </cell>
          <cell r="B32">
            <v>1970</v>
          </cell>
          <cell r="C32">
            <v>5740.1</v>
          </cell>
          <cell r="D32">
            <v>0</v>
          </cell>
          <cell r="E32">
            <v>5740.1</v>
          </cell>
          <cell r="F32">
            <v>3473</v>
          </cell>
          <cell r="G32">
            <v>83231.45</v>
          </cell>
          <cell r="H32">
            <v>53934.78</v>
          </cell>
          <cell r="I32">
            <v>29296.67</v>
          </cell>
          <cell r="J32">
            <v>5160</v>
          </cell>
          <cell r="K32">
            <v>3302.52</v>
          </cell>
          <cell r="L32">
            <v>1857.48</v>
          </cell>
          <cell r="M32">
            <v>88391.45</v>
          </cell>
          <cell r="N32">
            <v>57237.299999999996</v>
          </cell>
          <cell r="O32">
            <v>31154.15</v>
          </cell>
          <cell r="P32">
            <v>0</v>
          </cell>
          <cell r="Q32">
            <v>0</v>
          </cell>
          <cell r="R32">
            <v>0</v>
          </cell>
          <cell r="S32">
            <v>53934.78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53934.78</v>
          </cell>
          <cell r="AD32">
            <v>4109.9116</v>
          </cell>
          <cell r="AE32">
            <v>665.8516000000001</v>
          </cell>
          <cell r="AF32">
            <v>637.1511</v>
          </cell>
          <cell r="AG32">
            <v>958.5967000000002</v>
          </cell>
          <cell r="AH32">
            <v>355.88620000000003</v>
          </cell>
          <cell r="AI32">
            <v>235.34410000000003</v>
          </cell>
          <cell r="AJ32">
            <v>2090.746</v>
          </cell>
          <cell r="AK32">
            <v>3426.8397</v>
          </cell>
          <cell r="AL32">
            <v>12480.327000000001</v>
          </cell>
          <cell r="AM32">
            <v>947.1165000000001</v>
          </cell>
          <cell r="AN32">
            <v>154.9827</v>
          </cell>
          <cell r="AO32">
            <v>149.2426</v>
          </cell>
          <cell r="AP32">
            <v>223.8639</v>
          </cell>
          <cell r="AQ32">
            <v>91.84160000000001</v>
          </cell>
          <cell r="AR32">
            <v>63.1411</v>
          </cell>
          <cell r="AS32">
            <v>482.74700000000007</v>
          </cell>
          <cell r="AT32">
            <v>792.1338000000001</v>
          </cell>
          <cell r="AU32">
            <v>2905.0692000000004</v>
          </cell>
          <cell r="AV32">
            <v>5057.0281</v>
          </cell>
          <cell r="AW32">
            <v>820.8343000000001</v>
          </cell>
          <cell r="AX32">
            <v>786.3937000000001</v>
          </cell>
          <cell r="AY32">
            <v>1182.4606</v>
          </cell>
          <cell r="AZ32">
            <v>447.72780000000006</v>
          </cell>
          <cell r="BA32">
            <v>298.4852</v>
          </cell>
          <cell r="BB32">
            <v>2573.4930000000004</v>
          </cell>
          <cell r="BC32">
            <v>4218.9735</v>
          </cell>
          <cell r="BD32">
            <v>15385.396200000001</v>
          </cell>
          <cell r="BE32">
            <v>5573.6371</v>
          </cell>
          <cell r="BF32">
            <v>551.0496</v>
          </cell>
          <cell r="BG32">
            <v>183.68320000000003</v>
          </cell>
          <cell r="BH32">
            <v>436.24760000000003</v>
          </cell>
          <cell r="BI32">
            <v>6744.6175</v>
          </cell>
          <cell r="BJ32">
            <v>14757.797100000002</v>
          </cell>
          <cell r="BK32">
            <v>3403.8793</v>
          </cell>
          <cell r="BL32">
            <v>3708.1046</v>
          </cell>
          <cell r="BM32">
            <v>21869.781</v>
          </cell>
          <cell r="BN32">
            <v>9356.363</v>
          </cell>
          <cell r="BO32">
            <v>0</v>
          </cell>
          <cell r="BP32">
            <v>2617.4856000000004</v>
          </cell>
          <cell r="BQ32">
            <v>2617.4856000000004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1073.94</v>
          </cell>
          <cell r="BX32">
            <v>272.08074</v>
          </cell>
          <cell r="BY32">
            <v>0</v>
          </cell>
          <cell r="BZ32">
            <v>0</v>
          </cell>
          <cell r="CA32">
            <v>4190.273</v>
          </cell>
          <cell r="CB32">
            <v>22.960400000000003</v>
          </cell>
          <cell r="CC32">
            <v>2100.8766</v>
          </cell>
          <cell r="CD32">
            <v>45.92080000000001</v>
          </cell>
          <cell r="CE32">
            <v>21163.54</v>
          </cell>
          <cell r="CF32">
            <v>1487.56</v>
          </cell>
          <cell r="CG32">
            <v>0</v>
          </cell>
          <cell r="CH32">
            <v>86330.79484</v>
          </cell>
          <cell r="CI32">
            <v>112528.12</v>
          </cell>
          <cell r="CJ32">
            <v>-86994.56328999999</v>
          </cell>
          <cell r="CK32" t="str">
            <v>Подготовка теплового узла.</v>
          </cell>
          <cell r="CL32">
            <v>0</v>
          </cell>
          <cell r="CM32" t="str">
            <v>ООО "АННЕТ", ОАО"Вымпелком"</v>
          </cell>
        </row>
        <row r="33">
          <cell r="A33" t="str">
            <v>ул. Фадеева д. 5</v>
          </cell>
          <cell r="B33">
            <v>1969</v>
          </cell>
          <cell r="C33">
            <v>2694.6</v>
          </cell>
          <cell r="D33">
            <v>0</v>
          </cell>
          <cell r="E33">
            <v>2694.6</v>
          </cell>
          <cell r="F33">
            <v>1710</v>
          </cell>
          <cell r="G33">
            <v>39071.57</v>
          </cell>
          <cell r="H33">
            <v>23329.73</v>
          </cell>
          <cell r="I33">
            <v>15741.84</v>
          </cell>
          <cell r="J33">
            <v>2340</v>
          </cell>
          <cell r="K33">
            <v>1500</v>
          </cell>
          <cell r="L33">
            <v>840</v>
          </cell>
          <cell r="M33">
            <v>41411.57</v>
          </cell>
          <cell r="N33">
            <v>24829.73</v>
          </cell>
          <cell r="O33">
            <v>16581.84</v>
          </cell>
          <cell r="P33">
            <v>0</v>
          </cell>
          <cell r="Q33">
            <v>0</v>
          </cell>
          <cell r="R33">
            <v>0</v>
          </cell>
          <cell r="S33">
            <v>23329.73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23329.73</v>
          </cell>
          <cell r="AD33">
            <v>1929.3336</v>
          </cell>
          <cell r="AE33">
            <v>312.5736</v>
          </cell>
          <cell r="AF33">
            <v>299.1006</v>
          </cell>
          <cell r="AG33">
            <v>449.9982</v>
          </cell>
          <cell r="AH33">
            <v>167.0652</v>
          </cell>
          <cell r="AI33">
            <v>110.4786</v>
          </cell>
          <cell r="AJ33">
            <v>1029.42</v>
          </cell>
          <cell r="AK33">
            <v>1608.6761999999999</v>
          </cell>
          <cell r="AL33">
            <v>5906.646000000001</v>
          </cell>
          <cell r="AM33">
            <v>444.609</v>
          </cell>
          <cell r="AN33">
            <v>72.7542</v>
          </cell>
          <cell r="AO33">
            <v>70.05959999999999</v>
          </cell>
          <cell r="AP33">
            <v>105.0894</v>
          </cell>
          <cell r="AQ33">
            <v>43.1136</v>
          </cell>
          <cell r="AR33">
            <v>29.640599999999996</v>
          </cell>
          <cell r="AS33">
            <v>237.69000000000003</v>
          </cell>
          <cell r="AT33">
            <v>371.8548</v>
          </cell>
          <cell r="AU33">
            <v>1374.8112</v>
          </cell>
          <cell r="AV33">
            <v>2373.9426</v>
          </cell>
          <cell r="AW33">
            <v>385.3278</v>
          </cell>
          <cell r="AX33">
            <v>369.1602</v>
          </cell>
          <cell r="AY33">
            <v>555.0876</v>
          </cell>
          <cell r="AZ33">
            <v>210.1788</v>
          </cell>
          <cell r="BA33">
            <v>140.1192</v>
          </cell>
          <cell r="BB33">
            <v>1267.1100000000001</v>
          </cell>
          <cell r="BC33">
            <v>1980.531</v>
          </cell>
          <cell r="BD33">
            <v>7281.457200000001</v>
          </cell>
          <cell r="BE33">
            <v>2616.4566</v>
          </cell>
          <cell r="BF33">
            <v>258.6816</v>
          </cell>
          <cell r="BG33">
            <v>86.2272</v>
          </cell>
          <cell r="BH33">
            <v>204.78959999999998</v>
          </cell>
          <cell r="BI33">
            <v>3166.1549999999997</v>
          </cell>
          <cell r="BJ33">
            <v>6927.8166</v>
          </cell>
          <cell r="BK33">
            <v>1597.8978</v>
          </cell>
          <cell r="BL33">
            <v>1740.7116</v>
          </cell>
          <cell r="BM33">
            <v>10266.426000000001</v>
          </cell>
          <cell r="BN33">
            <v>4392.197999999999</v>
          </cell>
          <cell r="BO33">
            <v>0</v>
          </cell>
          <cell r="BP33">
            <v>1228.7376</v>
          </cell>
          <cell r="BQ33">
            <v>1228.7376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504.14</v>
          </cell>
          <cell r="BX33">
            <v>127.72403999999999</v>
          </cell>
          <cell r="BY33">
            <v>0</v>
          </cell>
          <cell r="BZ33">
            <v>0</v>
          </cell>
          <cell r="CA33">
            <v>1967.058</v>
          </cell>
          <cell r="CB33">
            <v>10.7784</v>
          </cell>
          <cell r="CC33">
            <v>986.2235999999999</v>
          </cell>
          <cell r="CD33">
            <v>21.5568</v>
          </cell>
          <cell r="CE33">
            <v>12029.47</v>
          </cell>
          <cell r="CF33">
            <v>1487.56</v>
          </cell>
          <cell r="CG33">
            <v>0</v>
          </cell>
          <cell r="CH33">
            <v>43469.48464</v>
          </cell>
          <cell r="CI33">
            <v>54813.41</v>
          </cell>
          <cell r="CJ33">
            <v>-46037.14434</v>
          </cell>
          <cell r="CK33" t="str">
            <v>Подготовка теплового узла.</v>
          </cell>
          <cell r="CL33">
            <v>0</v>
          </cell>
          <cell r="CM33" t="str">
            <v>ООО "АННЕТ", ОАО"Вымпелком"</v>
          </cell>
        </row>
        <row r="34">
          <cell r="A34" t="str">
            <v>ул. Фадеева д. 7</v>
          </cell>
          <cell r="B34">
            <v>1969</v>
          </cell>
          <cell r="C34">
            <v>2719.2</v>
          </cell>
          <cell r="D34">
            <v>0</v>
          </cell>
          <cell r="E34">
            <v>2719.2</v>
          </cell>
          <cell r="F34">
            <v>1843</v>
          </cell>
          <cell r="G34">
            <v>39428.4</v>
          </cell>
          <cell r="H34">
            <v>24502.2</v>
          </cell>
          <cell r="I34">
            <v>14926.2</v>
          </cell>
          <cell r="J34">
            <v>3180</v>
          </cell>
          <cell r="K34">
            <v>2000.1</v>
          </cell>
          <cell r="L34">
            <v>1179.9</v>
          </cell>
          <cell r="M34">
            <v>42608.4</v>
          </cell>
          <cell r="N34">
            <v>26502.3</v>
          </cell>
          <cell r="O34">
            <v>16106.100000000002</v>
          </cell>
          <cell r="P34">
            <v>0</v>
          </cell>
          <cell r="Q34">
            <v>0</v>
          </cell>
          <cell r="R34">
            <v>0</v>
          </cell>
          <cell r="S34">
            <v>24502.2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24502.2</v>
          </cell>
          <cell r="AD34">
            <v>1946.9471999999998</v>
          </cell>
          <cell r="AE34">
            <v>315.42719999999997</v>
          </cell>
          <cell r="AF34">
            <v>301.83119999999997</v>
          </cell>
          <cell r="AG34">
            <v>454.1064</v>
          </cell>
          <cell r="AH34">
            <v>168.5904</v>
          </cell>
          <cell r="AI34">
            <v>111.4872</v>
          </cell>
          <cell r="AJ34">
            <v>1109.4859999999999</v>
          </cell>
          <cell r="AK34">
            <v>1623.3623999999998</v>
          </cell>
          <cell r="AL34">
            <v>6031.237999999999</v>
          </cell>
          <cell r="AM34">
            <v>448.668</v>
          </cell>
          <cell r="AN34">
            <v>73.41839999999999</v>
          </cell>
          <cell r="AO34">
            <v>70.69919999999999</v>
          </cell>
          <cell r="AP34">
            <v>106.04879999999999</v>
          </cell>
          <cell r="AQ34">
            <v>43.5072</v>
          </cell>
          <cell r="AR34">
            <v>29.911199999999997</v>
          </cell>
          <cell r="AS34">
            <v>256.177</v>
          </cell>
          <cell r="AT34">
            <v>375.2496</v>
          </cell>
          <cell r="AU34">
            <v>1403.6794</v>
          </cell>
          <cell r="AV34">
            <v>2395.6151999999997</v>
          </cell>
          <cell r="AW34">
            <v>388.8456</v>
          </cell>
          <cell r="AX34">
            <v>372.5304</v>
          </cell>
          <cell r="AY34">
            <v>560.1552</v>
          </cell>
          <cell r="AZ34">
            <v>212.0976</v>
          </cell>
          <cell r="BA34">
            <v>141.3984</v>
          </cell>
          <cell r="BB34">
            <v>1365.663</v>
          </cell>
          <cell r="BC34">
            <v>1998.6119999999996</v>
          </cell>
          <cell r="BD34">
            <v>7434.917399999999</v>
          </cell>
          <cell r="BE34">
            <v>2640.3432</v>
          </cell>
          <cell r="BF34">
            <v>261.0432</v>
          </cell>
          <cell r="BG34">
            <v>87.0144</v>
          </cell>
          <cell r="BH34">
            <v>206.65919999999997</v>
          </cell>
          <cell r="BI34">
            <v>3195.06</v>
          </cell>
          <cell r="BJ34">
            <v>6991.0632</v>
          </cell>
          <cell r="BK34">
            <v>1612.4855999999997</v>
          </cell>
          <cell r="BL34">
            <v>1756.6032</v>
          </cell>
          <cell r="BM34">
            <v>10360.151999999998</v>
          </cell>
          <cell r="BN34">
            <v>4432.295999999999</v>
          </cell>
          <cell r="BO34">
            <v>0</v>
          </cell>
          <cell r="BP34">
            <v>1239.9551999999999</v>
          </cell>
          <cell r="BQ34">
            <v>1239.9551999999999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508.75</v>
          </cell>
          <cell r="BX34">
            <v>128.89007999999998</v>
          </cell>
          <cell r="BY34">
            <v>0</v>
          </cell>
          <cell r="BZ34">
            <v>0</v>
          </cell>
          <cell r="CA34">
            <v>1985.0159999999998</v>
          </cell>
          <cell r="CB34">
            <v>10.8768</v>
          </cell>
          <cell r="CC34">
            <v>995.2271999999999</v>
          </cell>
          <cell r="CD34">
            <v>21.7536</v>
          </cell>
          <cell r="CE34">
            <v>8397.97</v>
          </cell>
          <cell r="CF34">
            <v>1487.56</v>
          </cell>
          <cell r="CG34">
            <v>0</v>
          </cell>
          <cell r="CH34">
            <v>40198.42427999999</v>
          </cell>
          <cell r="CI34">
            <v>54354.600000000006</v>
          </cell>
          <cell r="CJ34">
            <v>-45854.242679999996</v>
          </cell>
          <cell r="CK34" t="str">
            <v>Подготовка теплового узла.</v>
          </cell>
          <cell r="CL34" t="str">
            <v>Ящики почтовые ООО Компания "Техэнерго"</v>
          </cell>
          <cell r="CM34" t="str">
            <v>ООО "АННЕТ", ОАО"Вымпелком"</v>
          </cell>
        </row>
        <row r="35">
          <cell r="A35" t="str">
            <v>ул. Фадеева д. 8</v>
          </cell>
          <cell r="B35">
            <v>1984</v>
          </cell>
          <cell r="C35">
            <v>9606.4</v>
          </cell>
          <cell r="D35">
            <v>399.9</v>
          </cell>
          <cell r="E35">
            <v>10006.3</v>
          </cell>
          <cell r="F35">
            <v>13784.7</v>
          </cell>
          <cell r="G35">
            <v>158505.6</v>
          </cell>
          <cell r="H35">
            <v>90561.45</v>
          </cell>
          <cell r="I35">
            <v>67944.15000000001</v>
          </cell>
          <cell r="J35">
            <v>5880</v>
          </cell>
          <cell r="K35">
            <v>3390.18</v>
          </cell>
          <cell r="L35">
            <v>2489.82</v>
          </cell>
          <cell r="M35">
            <v>164385.6</v>
          </cell>
          <cell r="N35">
            <v>93951.62999999999</v>
          </cell>
          <cell r="O35">
            <v>70433.97000000002</v>
          </cell>
          <cell r="P35">
            <v>0</v>
          </cell>
          <cell r="Q35">
            <v>0</v>
          </cell>
          <cell r="R35">
            <v>0</v>
          </cell>
          <cell r="S35">
            <v>90561.45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90561.45</v>
          </cell>
          <cell r="AD35">
            <v>7164.510799999999</v>
          </cell>
          <cell r="AE35">
            <v>1160.7308</v>
          </cell>
          <cell r="AF35">
            <v>1110.6993</v>
          </cell>
          <cell r="AG35">
            <v>1671.0520999999999</v>
          </cell>
          <cell r="AH35">
            <v>620.3906</v>
          </cell>
          <cell r="AI35">
            <v>410.25829999999996</v>
          </cell>
          <cell r="AJ35">
            <v>8298.3894</v>
          </cell>
          <cell r="AK35">
            <v>5973.7611</v>
          </cell>
          <cell r="AL35">
            <v>26409.7924</v>
          </cell>
          <cell r="AM35">
            <v>1651.0394999999999</v>
          </cell>
          <cell r="AN35">
            <v>270.1701</v>
          </cell>
          <cell r="AO35">
            <v>260.1638</v>
          </cell>
          <cell r="AP35">
            <v>390.2457</v>
          </cell>
          <cell r="AQ35">
            <v>160.1008</v>
          </cell>
          <cell r="AR35">
            <v>110.06929999999998</v>
          </cell>
          <cell r="AS35">
            <v>1916.0733000000002</v>
          </cell>
          <cell r="AT35">
            <v>1380.8694</v>
          </cell>
          <cell r="AU35">
            <v>6138.731900000001</v>
          </cell>
          <cell r="AV35">
            <v>8815.550299999999</v>
          </cell>
          <cell r="AW35">
            <v>1430.9009</v>
          </cell>
          <cell r="AX35">
            <v>1370.8631</v>
          </cell>
          <cell r="AY35">
            <v>2061.2978</v>
          </cell>
          <cell r="AZ35">
            <v>780.4913999999999</v>
          </cell>
          <cell r="BA35">
            <v>520.3276</v>
          </cell>
          <cell r="BB35">
            <v>10214.4627</v>
          </cell>
          <cell r="BC35">
            <v>7354.630499999999</v>
          </cell>
          <cell r="BD35">
            <v>32548.524299999997</v>
          </cell>
          <cell r="BE35">
            <v>9716.1173</v>
          </cell>
          <cell r="BF35">
            <v>960.6048</v>
          </cell>
          <cell r="BG35">
            <v>320.2016</v>
          </cell>
          <cell r="BH35">
            <v>760.4788</v>
          </cell>
          <cell r="BI35">
            <v>11757.4025</v>
          </cell>
          <cell r="BJ35">
            <v>25726.1973</v>
          </cell>
          <cell r="BK35">
            <v>5933.7359</v>
          </cell>
          <cell r="BL35">
            <v>6464.069799999999</v>
          </cell>
          <cell r="BM35">
            <v>38124.003</v>
          </cell>
          <cell r="BN35">
            <v>16310.268999999998</v>
          </cell>
          <cell r="BO35">
            <v>0</v>
          </cell>
          <cell r="BP35">
            <v>4562.8728</v>
          </cell>
          <cell r="BQ35">
            <v>4562.8728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1255.5</v>
          </cell>
          <cell r="BX35">
            <v>474.2986199999999</v>
          </cell>
          <cell r="BY35">
            <v>0</v>
          </cell>
          <cell r="BZ35">
            <v>0</v>
          </cell>
          <cell r="CA35">
            <v>7304.598999999999</v>
          </cell>
          <cell r="CB35">
            <v>40.0252</v>
          </cell>
          <cell r="CC35">
            <v>3662.3057999999996</v>
          </cell>
          <cell r="CD35">
            <v>80.0504</v>
          </cell>
          <cell r="CE35">
            <v>31366.1</v>
          </cell>
          <cell r="CF35">
            <v>0</v>
          </cell>
          <cell r="CG35">
            <v>26016.38</v>
          </cell>
          <cell r="CH35">
            <v>173502.33062</v>
          </cell>
          <cell r="CI35">
            <v>226449.75</v>
          </cell>
          <cell r="CJ35">
            <v>-206799.05057</v>
          </cell>
          <cell r="CK35" t="str">
            <v>подготовка теплового узла, воссстановление работоспособности ХВС по кв.96, восстановление отопления в подвале, ремонт кровли над кв.141.( по дог. И.П. Полещук А.М.)</v>
          </cell>
          <cell r="CL35" t="str">
            <v>Утепление стеновых панелей (торец п. 5)</v>
          </cell>
          <cell r="CM35" t="str">
            <v> ООО "АННЕТ", ОАО"Вымпелком"</v>
          </cell>
        </row>
        <row r="36">
          <cell r="A36" t="str">
            <v>ул. Фадеева д. 9</v>
          </cell>
          <cell r="B36">
            <v>1960</v>
          </cell>
          <cell r="C36">
            <v>1185.7</v>
          </cell>
          <cell r="D36">
            <v>71.4</v>
          </cell>
          <cell r="E36">
            <v>1257.1000000000001</v>
          </cell>
          <cell r="F36">
            <v>3357</v>
          </cell>
          <cell r="G36">
            <v>16599.8</v>
          </cell>
          <cell r="H36">
            <v>7127.86</v>
          </cell>
          <cell r="I36">
            <v>9471.939999999999</v>
          </cell>
          <cell r="J36">
            <v>720</v>
          </cell>
          <cell r="K36">
            <v>477.86</v>
          </cell>
          <cell r="L36">
            <v>242.14</v>
          </cell>
          <cell r="M36">
            <v>17319.8</v>
          </cell>
          <cell r="N36">
            <v>7605.719999999999</v>
          </cell>
          <cell r="O36">
            <v>9714.08</v>
          </cell>
          <cell r="P36">
            <v>0</v>
          </cell>
          <cell r="Q36">
            <v>0</v>
          </cell>
          <cell r="R36">
            <v>0</v>
          </cell>
          <cell r="S36">
            <v>7127.86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7127.86</v>
          </cell>
          <cell r="AD36">
            <v>900.0836</v>
          </cell>
          <cell r="AE36">
            <v>145.82360000000003</v>
          </cell>
          <cell r="AF36">
            <v>139.53810000000001</v>
          </cell>
          <cell r="AG36">
            <v>209.93570000000003</v>
          </cell>
          <cell r="AH36">
            <v>77.9402</v>
          </cell>
          <cell r="AI36">
            <v>51.54110000000001</v>
          </cell>
          <cell r="AJ36">
            <v>2020.914</v>
          </cell>
          <cell r="AK36">
            <v>750.4887</v>
          </cell>
          <cell r="AL36">
            <v>4296.265</v>
          </cell>
          <cell r="AM36">
            <v>207.42150000000004</v>
          </cell>
          <cell r="AN36">
            <v>33.941700000000004</v>
          </cell>
          <cell r="AO36">
            <v>32.6846</v>
          </cell>
          <cell r="AP36">
            <v>49.026900000000005</v>
          </cell>
          <cell r="AQ36">
            <v>20.1136</v>
          </cell>
          <cell r="AR36">
            <v>13.828100000000001</v>
          </cell>
          <cell r="AS36">
            <v>466.62300000000005</v>
          </cell>
          <cell r="AT36">
            <v>173.47980000000004</v>
          </cell>
          <cell r="AU36">
            <v>997.1192000000002</v>
          </cell>
          <cell r="AV36">
            <v>1107.5051</v>
          </cell>
          <cell r="AW36">
            <v>179.76530000000002</v>
          </cell>
          <cell r="AX36">
            <v>172.22270000000003</v>
          </cell>
          <cell r="AY36">
            <v>258.9626</v>
          </cell>
          <cell r="AZ36">
            <v>98.05380000000001</v>
          </cell>
          <cell r="BA36">
            <v>65.3692</v>
          </cell>
          <cell r="BB36">
            <v>2487.5370000000003</v>
          </cell>
          <cell r="BC36">
            <v>923.9685000000001</v>
          </cell>
          <cell r="BD36">
            <v>5293.3842</v>
          </cell>
          <cell r="BE36">
            <v>1220.6441000000002</v>
          </cell>
          <cell r="BF36">
            <v>120.68160000000002</v>
          </cell>
          <cell r="BG36">
            <v>40.2272</v>
          </cell>
          <cell r="BH36">
            <v>95.53960000000001</v>
          </cell>
          <cell r="BI36">
            <v>1477.0925000000004</v>
          </cell>
          <cell r="BJ36">
            <v>3232.0041000000006</v>
          </cell>
          <cell r="BK36">
            <v>745.4603000000001</v>
          </cell>
          <cell r="BL36">
            <v>812.0866000000001</v>
          </cell>
          <cell r="BM36">
            <v>4789.551000000001</v>
          </cell>
          <cell r="BN36">
            <v>2049.073</v>
          </cell>
          <cell r="BO36">
            <v>0</v>
          </cell>
          <cell r="BP36">
            <v>573.2376</v>
          </cell>
          <cell r="BQ36">
            <v>573.2376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145.36</v>
          </cell>
          <cell r="BX36">
            <v>59.58654000000001</v>
          </cell>
          <cell r="BY36">
            <v>0</v>
          </cell>
          <cell r="BZ36">
            <v>0</v>
          </cell>
          <cell r="CA36">
            <v>917.6830000000001</v>
          </cell>
          <cell r="CB36">
            <v>5.0284</v>
          </cell>
          <cell r="CC36">
            <v>460.09860000000003</v>
          </cell>
          <cell r="CD36">
            <v>10.0568</v>
          </cell>
          <cell r="CE36">
            <v>2923</v>
          </cell>
          <cell r="CF36">
            <v>2975.12</v>
          </cell>
          <cell r="CG36">
            <v>0</v>
          </cell>
          <cell r="CH36">
            <v>21678.271640000003</v>
          </cell>
          <cell r="CI36">
            <v>26071.739999999998</v>
          </cell>
          <cell r="CJ36">
            <v>-54688.048590000006</v>
          </cell>
          <cell r="CK36" t="str">
            <v>Восстановление работоспособности отопления по кв.23.</v>
          </cell>
          <cell r="CL36">
            <v>0</v>
          </cell>
          <cell r="CM36" t="str">
            <v>ООО "АННЕТ", ОАО"Вымпелком"</v>
          </cell>
        </row>
        <row r="37">
          <cell r="A37" t="str">
            <v>ул. Фадеева д. 10</v>
          </cell>
          <cell r="B37">
            <v>1985</v>
          </cell>
          <cell r="C37">
            <v>3831.8</v>
          </cell>
          <cell r="D37">
            <v>69.8</v>
          </cell>
          <cell r="E37">
            <v>3901.6000000000004</v>
          </cell>
          <cell r="F37">
            <v>2716</v>
          </cell>
          <cell r="G37">
            <v>57093.82</v>
          </cell>
          <cell r="H37">
            <v>38685.42</v>
          </cell>
          <cell r="I37">
            <v>18408.4</v>
          </cell>
          <cell r="J37">
            <v>2925</v>
          </cell>
          <cell r="K37">
            <v>2146.99</v>
          </cell>
          <cell r="L37">
            <v>778.0100000000002</v>
          </cell>
          <cell r="M37">
            <v>60018.82</v>
          </cell>
          <cell r="N37">
            <v>40832.409999999996</v>
          </cell>
          <cell r="O37">
            <v>19186.410000000003</v>
          </cell>
          <cell r="P37">
            <v>0</v>
          </cell>
          <cell r="Q37">
            <v>0</v>
          </cell>
          <cell r="R37">
            <v>0</v>
          </cell>
          <cell r="S37">
            <v>38685.42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38685.42</v>
          </cell>
          <cell r="AD37">
            <v>2793.5456</v>
          </cell>
          <cell r="AE37">
            <v>452.58560000000006</v>
          </cell>
          <cell r="AF37">
            <v>433.0776</v>
          </cell>
          <cell r="AG37">
            <v>651.5672000000001</v>
          </cell>
          <cell r="AH37">
            <v>241.8992</v>
          </cell>
          <cell r="AI37">
            <v>159.96560000000002</v>
          </cell>
          <cell r="AJ37">
            <v>1635.032</v>
          </cell>
          <cell r="AK37">
            <v>2329.2552</v>
          </cell>
          <cell r="AL37">
            <v>8696.928</v>
          </cell>
          <cell r="AM37">
            <v>643.7640000000001</v>
          </cell>
          <cell r="AN37">
            <v>105.34320000000001</v>
          </cell>
          <cell r="AO37">
            <v>101.44160000000001</v>
          </cell>
          <cell r="AP37">
            <v>152.16240000000002</v>
          </cell>
          <cell r="AQ37">
            <v>62.42560000000001</v>
          </cell>
          <cell r="AR37">
            <v>42.9176</v>
          </cell>
          <cell r="AS37">
            <v>377.52400000000006</v>
          </cell>
          <cell r="AT37">
            <v>538.4208000000001</v>
          </cell>
          <cell r="AU37">
            <v>2023.9992000000004</v>
          </cell>
          <cell r="AV37">
            <v>3437.3096</v>
          </cell>
          <cell r="AW37">
            <v>557.9288</v>
          </cell>
          <cell r="AX37">
            <v>534.5192000000001</v>
          </cell>
          <cell r="AY37">
            <v>803.7296000000001</v>
          </cell>
          <cell r="AZ37">
            <v>304.32480000000004</v>
          </cell>
          <cell r="BA37">
            <v>202.88320000000002</v>
          </cell>
          <cell r="BB37">
            <v>2012.556</v>
          </cell>
          <cell r="BC37">
            <v>2867.6760000000004</v>
          </cell>
          <cell r="BD37">
            <v>10720.9272</v>
          </cell>
          <cell r="BE37">
            <v>3788.4536000000003</v>
          </cell>
          <cell r="BF37">
            <v>374.5536</v>
          </cell>
          <cell r="BG37">
            <v>124.85120000000002</v>
          </cell>
          <cell r="BH37">
            <v>296.52160000000003</v>
          </cell>
          <cell r="BI37">
            <v>4584.38</v>
          </cell>
          <cell r="BJ37">
            <v>10031.013600000002</v>
          </cell>
          <cell r="BK37">
            <v>2313.6488</v>
          </cell>
          <cell r="BL37">
            <v>2520.4336000000003</v>
          </cell>
          <cell r="BM37">
            <v>14865.096000000001</v>
          </cell>
          <cell r="BN37">
            <v>6359.608</v>
          </cell>
          <cell r="BO37">
            <v>0</v>
          </cell>
          <cell r="BP37">
            <v>1779.1296000000002</v>
          </cell>
          <cell r="BQ37">
            <v>1779.1296000000002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489.53</v>
          </cell>
          <cell r="BX37">
            <v>184.93584</v>
          </cell>
          <cell r="BY37">
            <v>0</v>
          </cell>
          <cell r="BZ37">
            <v>0</v>
          </cell>
          <cell r="CA37">
            <v>2848.168</v>
          </cell>
          <cell r="CB37">
            <v>15.606400000000002</v>
          </cell>
          <cell r="CC37">
            <v>1427.9856000000002</v>
          </cell>
          <cell r="CD37">
            <v>31.212800000000005</v>
          </cell>
          <cell r="CE37">
            <v>20358.04</v>
          </cell>
          <cell r="CF37">
            <v>0</v>
          </cell>
          <cell r="CG37">
            <v>10144.16</v>
          </cell>
          <cell r="CH37">
            <v>73808.77944</v>
          </cell>
          <cell r="CI37">
            <v>75502.22</v>
          </cell>
          <cell r="CJ37">
            <v>-80843.66864</v>
          </cell>
          <cell r="CK37" t="str">
            <v>Подготовка теплового узла, ремонт кровли над кв.77.(по дог. И.П.Полещук А.М.)</v>
          </cell>
          <cell r="CL37" t="str">
            <v>Изготовление и установка дверей и окон в подъезде</v>
          </cell>
          <cell r="CM37" t="str">
            <v> ООО "АННЕТ", ОАО"Вымпелком"</v>
          </cell>
        </row>
        <row r="38">
          <cell r="A38" t="str">
            <v>ул. Фадеева д. 10к2</v>
          </cell>
          <cell r="B38">
            <v>1991</v>
          </cell>
          <cell r="C38">
            <v>2639.3</v>
          </cell>
          <cell r="D38">
            <v>85.4</v>
          </cell>
          <cell r="E38">
            <v>2724.7000000000003</v>
          </cell>
          <cell r="F38">
            <v>1687</v>
          </cell>
          <cell r="G38">
            <v>43548.45</v>
          </cell>
          <cell r="H38">
            <v>26202.95</v>
          </cell>
          <cell r="I38">
            <v>17345.499999999996</v>
          </cell>
          <cell r="J38">
            <v>1530</v>
          </cell>
          <cell r="K38">
            <v>975</v>
          </cell>
          <cell r="L38">
            <v>555</v>
          </cell>
          <cell r="M38">
            <v>45078.45</v>
          </cell>
          <cell r="N38">
            <v>27177.95</v>
          </cell>
          <cell r="O38">
            <v>17900.499999999996</v>
          </cell>
          <cell r="P38">
            <v>0</v>
          </cell>
          <cell r="Q38">
            <v>0</v>
          </cell>
          <cell r="R38">
            <v>0</v>
          </cell>
          <cell r="S38">
            <v>26202.95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26202.95</v>
          </cell>
          <cell r="AD38">
            <v>1950.8852000000002</v>
          </cell>
          <cell r="AE38">
            <v>316.06520000000006</v>
          </cell>
          <cell r="AF38">
            <v>302.4417</v>
          </cell>
          <cell r="AG38">
            <v>455.02490000000006</v>
          </cell>
          <cell r="AH38">
            <v>168.93140000000002</v>
          </cell>
          <cell r="AI38">
            <v>111.71270000000001</v>
          </cell>
          <cell r="AJ38">
            <v>1015.574</v>
          </cell>
          <cell r="AK38">
            <v>1626.6459</v>
          </cell>
          <cell r="AL38">
            <v>5947.280999999999</v>
          </cell>
          <cell r="AM38">
            <v>449.5755000000001</v>
          </cell>
          <cell r="AN38">
            <v>73.5669</v>
          </cell>
          <cell r="AO38">
            <v>70.8422</v>
          </cell>
          <cell r="AP38">
            <v>106.26330000000002</v>
          </cell>
          <cell r="AQ38">
            <v>43.595200000000006</v>
          </cell>
          <cell r="AR38">
            <v>29.971700000000002</v>
          </cell>
          <cell r="AS38">
            <v>234.49300000000002</v>
          </cell>
          <cell r="AT38">
            <v>376.00860000000006</v>
          </cell>
          <cell r="AU38">
            <v>1384.3164000000002</v>
          </cell>
          <cell r="AV38">
            <v>2400.4607</v>
          </cell>
          <cell r="AW38">
            <v>389.63210000000004</v>
          </cell>
          <cell r="AX38">
            <v>373.2839</v>
          </cell>
          <cell r="AY38">
            <v>561.2882000000001</v>
          </cell>
          <cell r="AZ38">
            <v>212.52660000000003</v>
          </cell>
          <cell r="BA38">
            <v>141.6844</v>
          </cell>
          <cell r="BB38">
            <v>1250.067</v>
          </cell>
          <cell r="BC38">
            <v>2002.6545</v>
          </cell>
          <cell r="BD38">
            <v>7331.597399999999</v>
          </cell>
          <cell r="BE38">
            <v>2645.6837</v>
          </cell>
          <cell r="BF38">
            <v>261.57120000000003</v>
          </cell>
          <cell r="BG38">
            <v>87.19040000000001</v>
          </cell>
          <cell r="BH38">
            <v>207.0772</v>
          </cell>
          <cell r="BI38">
            <v>3201.5225</v>
          </cell>
          <cell r="BJ38">
            <v>7005.203700000001</v>
          </cell>
          <cell r="BK38">
            <v>1615.7471</v>
          </cell>
          <cell r="BL38">
            <v>1760.1562000000001</v>
          </cell>
          <cell r="BM38">
            <v>10381.107</v>
          </cell>
          <cell r="BN38">
            <v>4441.261</v>
          </cell>
          <cell r="BO38">
            <v>0</v>
          </cell>
          <cell r="BP38">
            <v>1242.4632000000001</v>
          </cell>
          <cell r="BQ38">
            <v>1242.4632000000001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341.8</v>
          </cell>
          <cell r="BX38">
            <v>129.15078</v>
          </cell>
          <cell r="BY38">
            <v>0</v>
          </cell>
          <cell r="BZ38">
            <v>0</v>
          </cell>
          <cell r="CA38">
            <v>1989.0310000000002</v>
          </cell>
          <cell r="CB38">
            <v>10.898800000000001</v>
          </cell>
          <cell r="CC38">
            <v>997.2402000000001</v>
          </cell>
          <cell r="CD38">
            <v>21.797600000000003</v>
          </cell>
          <cell r="CE38">
            <v>3971.41</v>
          </cell>
          <cell r="CF38">
            <v>0</v>
          </cell>
          <cell r="CG38">
            <v>7084.22</v>
          </cell>
          <cell r="CH38">
            <v>41143.49948</v>
          </cell>
          <cell r="CI38">
            <v>60893.95</v>
          </cell>
          <cell r="CJ38">
            <v>-59722.39463000001</v>
          </cell>
          <cell r="CK38" t="str">
            <v>Подготовка теплового узла.</v>
          </cell>
          <cell r="CL38" t="str">
            <v>Ремонт отмостки</v>
          </cell>
          <cell r="CM38" t="str">
            <v>ООО "АННЕТ", ОАО"Вымпелком"</v>
          </cell>
        </row>
        <row r="39">
          <cell r="A39" t="str">
            <v>ул. Фадеева д. 12</v>
          </cell>
          <cell r="B39">
            <v>1965</v>
          </cell>
          <cell r="C39">
            <v>1215.5</v>
          </cell>
          <cell r="D39">
            <v>40.8</v>
          </cell>
          <cell r="E39">
            <v>1256.3</v>
          </cell>
          <cell r="F39">
            <v>1895</v>
          </cell>
          <cell r="G39">
            <v>17017</v>
          </cell>
          <cell r="H39">
            <v>7734.36</v>
          </cell>
          <cell r="I39">
            <v>9282.64</v>
          </cell>
          <cell r="J39">
            <v>885</v>
          </cell>
          <cell r="K39">
            <v>419.64</v>
          </cell>
          <cell r="L39">
            <v>465.36</v>
          </cell>
          <cell r="M39">
            <v>17902</v>
          </cell>
          <cell r="N39">
            <v>8154</v>
          </cell>
          <cell r="O39">
            <v>9748</v>
          </cell>
          <cell r="P39">
            <v>0</v>
          </cell>
          <cell r="Q39">
            <v>0</v>
          </cell>
          <cell r="R39">
            <v>0</v>
          </cell>
          <cell r="S39">
            <v>7734.36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7734.36</v>
          </cell>
          <cell r="AD39">
            <v>899.5107999999999</v>
          </cell>
          <cell r="AE39">
            <v>145.7308</v>
          </cell>
          <cell r="AF39">
            <v>139.4493</v>
          </cell>
          <cell r="AG39">
            <v>209.8021</v>
          </cell>
          <cell r="AH39">
            <v>77.89059999999999</v>
          </cell>
          <cell r="AI39">
            <v>51.5083</v>
          </cell>
          <cell r="AJ39">
            <v>1140.79</v>
          </cell>
          <cell r="AK39">
            <v>750.0110999999999</v>
          </cell>
          <cell r="AL39">
            <v>3414.6929999999993</v>
          </cell>
          <cell r="AM39">
            <v>207.2895</v>
          </cell>
          <cell r="AN39">
            <v>33.9201</v>
          </cell>
          <cell r="AO39">
            <v>32.663799999999995</v>
          </cell>
          <cell r="AP39">
            <v>48.9957</v>
          </cell>
          <cell r="AQ39">
            <v>20.1008</v>
          </cell>
          <cell r="AR39">
            <v>13.819299999999998</v>
          </cell>
          <cell r="AS39">
            <v>263.40500000000003</v>
          </cell>
          <cell r="AT39">
            <v>173.3694</v>
          </cell>
          <cell r="AU39">
            <v>793.5636000000001</v>
          </cell>
          <cell r="AV39">
            <v>1106.8002999999999</v>
          </cell>
          <cell r="AW39">
            <v>179.65089999999998</v>
          </cell>
          <cell r="AX39">
            <v>172.11309999999997</v>
          </cell>
          <cell r="AY39">
            <v>258.7978</v>
          </cell>
          <cell r="AZ39">
            <v>97.9914</v>
          </cell>
          <cell r="BA39">
            <v>65.32759999999999</v>
          </cell>
          <cell r="BB39">
            <v>1404.195</v>
          </cell>
          <cell r="BC39">
            <v>923.3805</v>
          </cell>
          <cell r="BD39">
            <v>4208.2566</v>
          </cell>
          <cell r="BE39">
            <v>1219.8673</v>
          </cell>
          <cell r="BF39">
            <v>120.6048</v>
          </cell>
          <cell r="BG39">
            <v>40.2016</v>
          </cell>
          <cell r="BH39">
            <v>95.47879999999999</v>
          </cell>
          <cell r="BI39">
            <v>1476.1525000000001</v>
          </cell>
          <cell r="BJ39">
            <v>3229.9473000000003</v>
          </cell>
          <cell r="BK39">
            <v>744.9858999999999</v>
          </cell>
          <cell r="BL39">
            <v>811.5698</v>
          </cell>
          <cell r="BM39">
            <v>4786.503000000001</v>
          </cell>
          <cell r="BN39">
            <v>2047.7689999999998</v>
          </cell>
          <cell r="BO39">
            <v>0</v>
          </cell>
          <cell r="BP39">
            <v>572.8728</v>
          </cell>
          <cell r="BQ39">
            <v>572.8728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145.26</v>
          </cell>
          <cell r="BX39">
            <v>59.54861999999999</v>
          </cell>
          <cell r="BY39">
            <v>0</v>
          </cell>
          <cell r="BZ39">
            <v>0</v>
          </cell>
          <cell r="CA39">
            <v>917.0989999999999</v>
          </cell>
          <cell r="CB39">
            <v>5.0252</v>
          </cell>
          <cell r="CC39">
            <v>459.8058</v>
          </cell>
          <cell r="CD39">
            <v>10.0504</v>
          </cell>
          <cell r="CE39">
            <v>0</v>
          </cell>
          <cell r="CF39">
            <v>0</v>
          </cell>
          <cell r="CG39">
            <v>0</v>
          </cell>
          <cell r="CH39">
            <v>14688.342920000001</v>
          </cell>
          <cell r="CI39">
            <v>26299.64</v>
          </cell>
          <cell r="CJ39">
            <v>-23338.548270000003</v>
          </cell>
          <cell r="CK39">
            <v>0</v>
          </cell>
          <cell r="CL39" t="str">
            <v>Установка оконных блоков, ящики почтовые</v>
          </cell>
          <cell r="CM39" t="str">
            <v>ООО "АННЕТ"</v>
          </cell>
        </row>
        <row r="40">
          <cell r="A40" t="str">
            <v>ул. Фадеева д. 15</v>
          </cell>
          <cell r="B40">
            <v>1966</v>
          </cell>
          <cell r="C40">
            <v>2025.7</v>
          </cell>
          <cell r="D40">
            <v>367.9</v>
          </cell>
          <cell r="E40">
            <v>2393.6</v>
          </cell>
          <cell r="F40">
            <v>2084</v>
          </cell>
          <cell r="G40">
            <v>28358.4</v>
          </cell>
          <cell r="H40">
            <v>20324.51</v>
          </cell>
          <cell r="I40">
            <v>8033.890000000003</v>
          </cell>
          <cell r="J40">
            <v>1455</v>
          </cell>
          <cell r="K40">
            <v>1118.55</v>
          </cell>
          <cell r="L40">
            <v>336.45000000000005</v>
          </cell>
          <cell r="M40">
            <v>29813.4</v>
          </cell>
          <cell r="N40">
            <v>21443.059999999998</v>
          </cell>
          <cell r="O40">
            <v>8370.340000000004</v>
          </cell>
          <cell r="P40">
            <v>0</v>
          </cell>
          <cell r="Q40">
            <v>0</v>
          </cell>
          <cell r="R40">
            <v>0</v>
          </cell>
          <cell r="S40">
            <v>20324.51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20324.51</v>
          </cell>
          <cell r="AD40">
            <v>1713.8175999999999</v>
          </cell>
          <cell r="AE40">
            <v>277.6576</v>
          </cell>
          <cell r="AF40">
            <v>265.6896</v>
          </cell>
          <cell r="AG40">
            <v>399.7312</v>
          </cell>
          <cell r="AH40">
            <v>148.4032</v>
          </cell>
          <cell r="AI40">
            <v>98.1376</v>
          </cell>
          <cell r="AJ40">
            <v>1254.568</v>
          </cell>
          <cell r="AK40">
            <v>1428.9792</v>
          </cell>
          <cell r="AL40">
            <v>5586.984</v>
          </cell>
          <cell r="AM40">
            <v>394.944</v>
          </cell>
          <cell r="AN40">
            <v>64.6272</v>
          </cell>
          <cell r="AO40">
            <v>62.233599999999996</v>
          </cell>
          <cell r="AP40">
            <v>93.3504</v>
          </cell>
          <cell r="AQ40">
            <v>38.2976</v>
          </cell>
          <cell r="AR40">
            <v>26.3296</v>
          </cell>
          <cell r="AS40">
            <v>289.67600000000004</v>
          </cell>
          <cell r="AT40">
            <v>330.3168</v>
          </cell>
          <cell r="AU40">
            <v>1299.7752</v>
          </cell>
          <cell r="AV40">
            <v>2108.7616</v>
          </cell>
          <cell r="AW40">
            <v>342.2848</v>
          </cell>
          <cell r="AX40">
            <v>327.92319999999995</v>
          </cell>
          <cell r="AY40">
            <v>493.0816</v>
          </cell>
          <cell r="AZ40">
            <v>186.70080000000002</v>
          </cell>
          <cell r="BA40">
            <v>124.4672</v>
          </cell>
          <cell r="BB40">
            <v>1544.2440000000001</v>
          </cell>
          <cell r="BC40">
            <v>1759.296</v>
          </cell>
          <cell r="BD40">
            <v>6886.7592</v>
          </cell>
          <cell r="BE40">
            <v>2324.1856</v>
          </cell>
          <cell r="BF40">
            <v>229.7856</v>
          </cell>
          <cell r="BG40">
            <v>76.5952</v>
          </cell>
          <cell r="BH40">
            <v>181.9136</v>
          </cell>
          <cell r="BI40">
            <v>2812.48</v>
          </cell>
          <cell r="BJ40">
            <v>6153.9456</v>
          </cell>
          <cell r="BK40">
            <v>1419.4047999999998</v>
          </cell>
          <cell r="BL40">
            <v>1546.2656</v>
          </cell>
          <cell r="BM40">
            <v>9119.616</v>
          </cell>
          <cell r="BN40">
            <v>3901.5679999999998</v>
          </cell>
          <cell r="BO40">
            <v>0</v>
          </cell>
          <cell r="BP40">
            <v>1091.4816</v>
          </cell>
          <cell r="BQ40">
            <v>1091.4816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543.83</v>
          </cell>
          <cell r="BX40">
            <v>113.45664</v>
          </cell>
          <cell r="BY40">
            <v>0</v>
          </cell>
          <cell r="BZ40">
            <v>0</v>
          </cell>
          <cell r="CA40">
            <v>1747.328</v>
          </cell>
          <cell r="CB40">
            <v>9.5744</v>
          </cell>
          <cell r="CC40">
            <v>876.0576</v>
          </cell>
          <cell r="CD40">
            <v>19.1488</v>
          </cell>
          <cell r="CE40">
            <v>0</v>
          </cell>
          <cell r="CF40">
            <v>1487.56</v>
          </cell>
          <cell r="CG40">
            <v>0</v>
          </cell>
          <cell r="CH40">
            <v>28608.86024</v>
          </cell>
          <cell r="CI40">
            <v>36392.29000000001</v>
          </cell>
          <cell r="CJ40">
            <v>-35404.15744000001</v>
          </cell>
          <cell r="CK40">
            <v>0</v>
          </cell>
          <cell r="CL40">
            <v>0</v>
          </cell>
          <cell r="CM40" t="str">
            <v>ООО "АННЕТ"</v>
          </cell>
        </row>
        <row r="41">
          <cell r="A41" t="str">
            <v>ул. Фадеева д. 16</v>
          </cell>
          <cell r="B41">
            <v>1960</v>
          </cell>
          <cell r="C41">
            <v>1029.3</v>
          </cell>
          <cell r="D41">
            <v>241.7</v>
          </cell>
          <cell r="E41">
            <v>1271</v>
          </cell>
          <cell r="F41">
            <v>1729</v>
          </cell>
          <cell r="G41">
            <v>14410.2</v>
          </cell>
          <cell r="H41">
            <v>9521.4</v>
          </cell>
          <cell r="I41">
            <v>4888.800000000001</v>
          </cell>
          <cell r="J41">
            <v>1260</v>
          </cell>
          <cell r="K41">
            <v>840</v>
          </cell>
          <cell r="L41">
            <v>420</v>
          </cell>
          <cell r="M41">
            <v>15670.2</v>
          </cell>
          <cell r="N41">
            <v>10361.4</v>
          </cell>
          <cell r="O41">
            <v>5308.800000000001</v>
          </cell>
          <cell r="P41">
            <v>0</v>
          </cell>
          <cell r="Q41">
            <v>0</v>
          </cell>
          <cell r="R41">
            <v>0</v>
          </cell>
          <cell r="S41">
            <v>9521.4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9521.4</v>
          </cell>
          <cell r="AD41">
            <v>910.036</v>
          </cell>
          <cell r="AE41">
            <v>147.436</v>
          </cell>
          <cell r="AF41">
            <v>141.081</v>
          </cell>
          <cell r="AG41">
            <v>212.257</v>
          </cell>
          <cell r="AH41">
            <v>78.80199999999999</v>
          </cell>
          <cell r="AI41">
            <v>52.111000000000004</v>
          </cell>
          <cell r="AJ41">
            <v>1040.858</v>
          </cell>
          <cell r="AK41">
            <v>758.7869999999999</v>
          </cell>
          <cell r="AL41">
            <v>3341.368</v>
          </cell>
          <cell r="AM41">
            <v>209.715</v>
          </cell>
          <cell r="AN41">
            <v>34.317</v>
          </cell>
          <cell r="AO41">
            <v>33.046</v>
          </cell>
          <cell r="AP41">
            <v>49.569</v>
          </cell>
          <cell r="AQ41">
            <v>20.336000000000002</v>
          </cell>
          <cell r="AR41">
            <v>13.981</v>
          </cell>
          <cell r="AS41">
            <v>240.33100000000002</v>
          </cell>
          <cell r="AT41">
            <v>175.39800000000002</v>
          </cell>
          <cell r="AU41">
            <v>776.6930000000001</v>
          </cell>
          <cell r="AV41">
            <v>1119.751</v>
          </cell>
          <cell r="AW41">
            <v>181.75300000000001</v>
          </cell>
          <cell r="AX41">
            <v>174.12699999999998</v>
          </cell>
          <cell r="AY41">
            <v>261.826</v>
          </cell>
          <cell r="AZ41">
            <v>99.13799999999999</v>
          </cell>
          <cell r="BA41">
            <v>66.092</v>
          </cell>
          <cell r="BB41">
            <v>1281.1889999999999</v>
          </cell>
          <cell r="BC41">
            <v>934.185</v>
          </cell>
          <cell r="BD41">
            <v>4118.061</v>
          </cell>
          <cell r="BE41">
            <v>1234.141</v>
          </cell>
          <cell r="BF41">
            <v>122.016</v>
          </cell>
          <cell r="BG41">
            <v>40.672000000000004</v>
          </cell>
          <cell r="BH41">
            <v>96.596</v>
          </cell>
          <cell r="BI41">
            <v>1493.4250000000002</v>
          </cell>
          <cell r="BJ41">
            <v>3267.7410000000004</v>
          </cell>
          <cell r="BK41">
            <v>753.703</v>
          </cell>
          <cell r="BL41">
            <v>821.066</v>
          </cell>
          <cell r="BM41">
            <v>4842.51</v>
          </cell>
          <cell r="BN41">
            <v>2071.73</v>
          </cell>
          <cell r="BO41">
            <v>0</v>
          </cell>
          <cell r="BP41">
            <v>579.576</v>
          </cell>
          <cell r="BQ41">
            <v>579.576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463.29</v>
          </cell>
          <cell r="BX41">
            <v>60.2454</v>
          </cell>
          <cell r="BY41">
            <v>0</v>
          </cell>
          <cell r="BZ41">
            <v>0</v>
          </cell>
          <cell r="CA41">
            <v>927.8299999999999</v>
          </cell>
          <cell r="CB41">
            <v>5.0840000000000005</v>
          </cell>
          <cell r="CC41">
            <v>465.186</v>
          </cell>
          <cell r="CD41">
            <v>10.168000000000001</v>
          </cell>
          <cell r="CE41">
            <v>0</v>
          </cell>
          <cell r="CF41">
            <v>1487.56</v>
          </cell>
          <cell r="CG41">
            <v>0</v>
          </cell>
          <cell r="CH41">
            <v>16524.6654</v>
          </cell>
          <cell r="CI41">
            <v>19299</v>
          </cell>
          <cell r="CJ41">
            <v>-24011.096899999997</v>
          </cell>
          <cell r="CK41">
            <v>0</v>
          </cell>
          <cell r="CL41">
            <v>0</v>
          </cell>
          <cell r="CM41" t="str">
            <v>ООО "АННЕТ", ОАО"Вымпелком"</v>
          </cell>
        </row>
        <row r="42">
          <cell r="A42" t="str">
            <v>ул. Фадеева д. 17</v>
          </cell>
          <cell r="B42">
            <v>1960</v>
          </cell>
          <cell r="C42">
            <v>1460.5</v>
          </cell>
          <cell r="D42">
            <v>123.5</v>
          </cell>
          <cell r="E42">
            <v>1584</v>
          </cell>
          <cell r="F42">
            <v>886</v>
          </cell>
          <cell r="G42">
            <v>20447</v>
          </cell>
          <cell r="H42">
            <v>15323</v>
          </cell>
          <cell r="I42">
            <v>5124</v>
          </cell>
          <cell r="J42">
            <v>975</v>
          </cell>
          <cell r="K42">
            <v>720</v>
          </cell>
          <cell r="L42">
            <v>255</v>
          </cell>
          <cell r="M42">
            <v>21422</v>
          </cell>
          <cell r="N42">
            <v>16043</v>
          </cell>
          <cell r="O42">
            <v>5379</v>
          </cell>
          <cell r="P42">
            <v>0</v>
          </cell>
          <cell r="Q42">
            <v>0</v>
          </cell>
          <cell r="R42">
            <v>0</v>
          </cell>
          <cell r="S42">
            <v>15323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15323</v>
          </cell>
          <cell r="AD42">
            <v>1134.144</v>
          </cell>
          <cell r="AE42">
            <v>183.744</v>
          </cell>
          <cell r="AF42">
            <v>175.824</v>
          </cell>
          <cell r="AG42">
            <v>264.528</v>
          </cell>
          <cell r="AH42">
            <v>98.208</v>
          </cell>
          <cell r="AI42">
            <v>64.944</v>
          </cell>
          <cell r="AJ42">
            <v>533.372</v>
          </cell>
          <cell r="AK42">
            <v>945.6479999999999</v>
          </cell>
          <cell r="AL42">
            <v>3400.4120000000003</v>
          </cell>
          <cell r="AM42">
            <v>261.36</v>
          </cell>
          <cell r="AN42">
            <v>42.768</v>
          </cell>
          <cell r="AO42">
            <v>41.184</v>
          </cell>
          <cell r="AP42">
            <v>61.776</v>
          </cell>
          <cell r="AQ42">
            <v>25.344</v>
          </cell>
          <cell r="AR42">
            <v>17.424</v>
          </cell>
          <cell r="AS42">
            <v>123.15400000000001</v>
          </cell>
          <cell r="AT42">
            <v>218.592</v>
          </cell>
          <cell r="AU42">
            <v>791.602</v>
          </cell>
          <cell r="AV42">
            <v>1395.504</v>
          </cell>
          <cell r="AW42">
            <v>226.512</v>
          </cell>
          <cell r="AX42">
            <v>217.008</v>
          </cell>
          <cell r="AY42">
            <v>326.30400000000003</v>
          </cell>
          <cell r="AZ42">
            <v>123.55199999999999</v>
          </cell>
          <cell r="BA42">
            <v>82.368</v>
          </cell>
          <cell r="BB42">
            <v>656.526</v>
          </cell>
          <cell r="BC42">
            <v>1164.24</v>
          </cell>
          <cell r="BD42">
            <v>4192.014</v>
          </cell>
          <cell r="BE42">
            <v>1538.0639999999999</v>
          </cell>
          <cell r="BF42">
            <v>152.064</v>
          </cell>
          <cell r="BG42">
            <v>50.688</v>
          </cell>
          <cell r="BH42">
            <v>120.384</v>
          </cell>
          <cell r="BI42">
            <v>1861.2</v>
          </cell>
          <cell r="BJ42">
            <v>4072.4640000000004</v>
          </cell>
          <cell r="BK42">
            <v>939.3119999999999</v>
          </cell>
          <cell r="BL42">
            <v>1023.264</v>
          </cell>
          <cell r="BM42">
            <v>6035.04</v>
          </cell>
          <cell r="BN42">
            <v>2581.9199999999996</v>
          </cell>
          <cell r="BO42">
            <v>0</v>
          </cell>
          <cell r="BP42">
            <v>722.304</v>
          </cell>
          <cell r="BQ42">
            <v>722.304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359.88</v>
          </cell>
          <cell r="BX42">
            <v>75.0816</v>
          </cell>
          <cell r="BY42">
            <v>0</v>
          </cell>
          <cell r="BZ42">
            <v>0</v>
          </cell>
          <cell r="CA42">
            <v>1156.32</v>
          </cell>
          <cell r="CB42">
            <v>6.336</v>
          </cell>
          <cell r="CC42">
            <v>579.744</v>
          </cell>
          <cell r="CD42">
            <v>12.672</v>
          </cell>
          <cell r="CE42">
            <v>0</v>
          </cell>
          <cell r="CF42">
            <v>0</v>
          </cell>
          <cell r="CG42">
            <v>0</v>
          </cell>
          <cell r="CH42">
            <v>17582.511599999998</v>
          </cell>
          <cell r="CI42">
            <v>25571</v>
          </cell>
          <cell r="CJ42">
            <v>-23425.147599999997</v>
          </cell>
          <cell r="CK42">
            <v>0</v>
          </cell>
          <cell r="CL42">
            <v>0</v>
          </cell>
          <cell r="CM42" t="str">
            <v>ООО "АННЕТ", ОАО"Вымпелком"</v>
          </cell>
        </row>
        <row r="43">
          <cell r="A43" t="str">
            <v>ул. Фадеева д. 18</v>
          </cell>
          <cell r="B43">
            <v>1961</v>
          </cell>
          <cell r="C43">
            <v>1243</v>
          </cell>
          <cell r="D43">
            <v>31.9</v>
          </cell>
          <cell r="E43">
            <v>1274.9</v>
          </cell>
          <cell r="F43">
            <v>1275</v>
          </cell>
          <cell r="G43">
            <v>17402</v>
          </cell>
          <cell r="H43">
            <v>10098.08</v>
          </cell>
          <cell r="I43">
            <v>7303.92</v>
          </cell>
          <cell r="J43">
            <v>1380</v>
          </cell>
          <cell r="K43">
            <v>833.02</v>
          </cell>
          <cell r="L43">
            <v>546.98</v>
          </cell>
          <cell r="M43">
            <v>18782</v>
          </cell>
          <cell r="N43">
            <v>10931.1</v>
          </cell>
          <cell r="O43">
            <v>7850.9</v>
          </cell>
          <cell r="P43">
            <v>0</v>
          </cell>
          <cell r="Q43">
            <v>0</v>
          </cell>
          <cell r="R43">
            <v>0</v>
          </cell>
          <cell r="S43">
            <v>10098.08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10098.08</v>
          </cell>
          <cell r="AD43">
            <v>912.8284</v>
          </cell>
          <cell r="AE43">
            <v>147.88840000000002</v>
          </cell>
          <cell r="AF43">
            <v>141.5139</v>
          </cell>
          <cell r="AG43">
            <v>212.90830000000003</v>
          </cell>
          <cell r="AH43">
            <v>79.0438</v>
          </cell>
          <cell r="AI43">
            <v>52.270900000000005</v>
          </cell>
          <cell r="AJ43">
            <v>767.55</v>
          </cell>
          <cell r="AK43">
            <v>761.1153</v>
          </cell>
          <cell r="AL43">
            <v>3075.1189999999997</v>
          </cell>
          <cell r="AM43">
            <v>210.35850000000002</v>
          </cell>
          <cell r="AN43">
            <v>34.4223</v>
          </cell>
          <cell r="AO43">
            <v>33.1474</v>
          </cell>
          <cell r="AP43">
            <v>49.72110000000001</v>
          </cell>
          <cell r="AQ43">
            <v>20.398400000000002</v>
          </cell>
          <cell r="AR43">
            <v>14.0239</v>
          </cell>
          <cell r="AS43">
            <v>177.22500000000002</v>
          </cell>
          <cell r="AT43">
            <v>175.9362</v>
          </cell>
          <cell r="AU43">
            <v>715.2328000000001</v>
          </cell>
          <cell r="AV43">
            <v>1123.1869</v>
          </cell>
          <cell r="AW43">
            <v>182.31070000000003</v>
          </cell>
          <cell r="AX43">
            <v>174.6613</v>
          </cell>
          <cell r="AY43">
            <v>262.62940000000003</v>
          </cell>
          <cell r="AZ43">
            <v>99.44220000000001</v>
          </cell>
          <cell r="BA43">
            <v>66.29480000000001</v>
          </cell>
          <cell r="BB43">
            <v>944.775</v>
          </cell>
          <cell r="BC43">
            <v>937.0515</v>
          </cell>
          <cell r="BD43">
            <v>3790.3518</v>
          </cell>
          <cell r="BE43">
            <v>1237.9279000000001</v>
          </cell>
          <cell r="BF43">
            <v>122.39040000000001</v>
          </cell>
          <cell r="BG43">
            <v>40.796800000000005</v>
          </cell>
          <cell r="BH43">
            <v>96.89240000000001</v>
          </cell>
          <cell r="BI43">
            <v>1498.0075000000002</v>
          </cell>
          <cell r="BJ43">
            <v>3277.7679000000003</v>
          </cell>
          <cell r="BK43">
            <v>756.0157</v>
          </cell>
          <cell r="BL43">
            <v>823.5854</v>
          </cell>
          <cell r="BM43">
            <v>4857.369000000001</v>
          </cell>
          <cell r="BN43">
            <v>2078.087</v>
          </cell>
          <cell r="BO43">
            <v>0</v>
          </cell>
          <cell r="BP43">
            <v>581.3544</v>
          </cell>
          <cell r="BQ43">
            <v>581.3544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463.34</v>
          </cell>
          <cell r="BX43">
            <v>60.430260000000004</v>
          </cell>
          <cell r="BY43">
            <v>0</v>
          </cell>
          <cell r="BZ43">
            <v>0</v>
          </cell>
          <cell r="CA43">
            <v>930.677</v>
          </cell>
          <cell r="CB43">
            <v>5.099600000000001</v>
          </cell>
          <cell r="CC43">
            <v>466.6134</v>
          </cell>
          <cell r="CD43">
            <v>10.199200000000001</v>
          </cell>
          <cell r="CE43">
            <v>0</v>
          </cell>
          <cell r="CF43">
            <v>1487.56</v>
          </cell>
          <cell r="CG43">
            <v>0</v>
          </cell>
          <cell r="CH43">
            <v>16229.089159999998</v>
          </cell>
          <cell r="CI43">
            <v>24705.92</v>
          </cell>
          <cell r="CJ43">
            <v>-23012.62221</v>
          </cell>
          <cell r="CK43">
            <v>0</v>
          </cell>
          <cell r="CL43">
            <v>0</v>
          </cell>
          <cell r="CM43" t="str">
            <v>ООО "АННЕТ", ОАО"Вымпелком"</v>
          </cell>
        </row>
        <row r="44">
          <cell r="A44" t="str">
            <v>Университетский пер. д. 9</v>
          </cell>
          <cell r="B44">
            <v>1963</v>
          </cell>
          <cell r="C44">
            <v>1900.3</v>
          </cell>
          <cell r="D44">
            <v>133.4</v>
          </cell>
          <cell r="E44">
            <v>2033.7</v>
          </cell>
          <cell r="F44">
            <v>1237</v>
          </cell>
          <cell r="G44">
            <v>26604.2</v>
          </cell>
          <cell r="H44">
            <v>10656.28</v>
          </cell>
          <cell r="I44">
            <v>15947.92</v>
          </cell>
          <cell r="J44">
            <v>2490</v>
          </cell>
          <cell r="K44">
            <v>900.32</v>
          </cell>
          <cell r="L44">
            <v>1589.6799999999998</v>
          </cell>
          <cell r="M44">
            <v>29094.2</v>
          </cell>
          <cell r="N44">
            <v>11556.6</v>
          </cell>
          <cell r="O44">
            <v>17537.6</v>
          </cell>
          <cell r="P44">
            <v>0</v>
          </cell>
          <cell r="Q44">
            <v>0</v>
          </cell>
          <cell r="R44">
            <v>0</v>
          </cell>
          <cell r="S44">
            <v>10656.28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10656.28</v>
          </cell>
          <cell r="AD44">
            <v>1456.1292</v>
          </cell>
          <cell r="AE44">
            <v>235.90920000000003</v>
          </cell>
          <cell r="AF44">
            <v>225.7407</v>
          </cell>
          <cell r="AG44">
            <v>339.6279</v>
          </cell>
          <cell r="AH44">
            <v>126.0894</v>
          </cell>
          <cell r="AI44">
            <v>83.38170000000001</v>
          </cell>
          <cell r="AJ44">
            <v>744.674</v>
          </cell>
          <cell r="AK44">
            <v>1214.1189</v>
          </cell>
          <cell r="AL44">
            <v>4425.671</v>
          </cell>
          <cell r="AM44">
            <v>335.56050000000005</v>
          </cell>
          <cell r="AN44">
            <v>54.9099</v>
          </cell>
          <cell r="AO44">
            <v>52.8762</v>
          </cell>
          <cell r="AP44">
            <v>79.3143</v>
          </cell>
          <cell r="AQ44">
            <v>32.5392</v>
          </cell>
          <cell r="AR44">
            <v>22.3707</v>
          </cell>
          <cell r="AS44">
            <v>171.943</v>
          </cell>
          <cell r="AT44">
            <v>280.65060000000005</v>
          </cell>
          <cell r="AU44">
            <v>1030.1644000000001</v>
          </cell>
          <cell r="AV44">
            <v>1791.6897000000001</v>
          </cell>
          <cell r="AW44">
            <v>290.81910000000005</v>
          </cell>
          <cell r="AX44">
            <v>278.6169</v>
          </cell>
          <cell r="AY44">
            <v>418.9422</v>
          </cell>
          <cell r="AZ44">
            <v>158.6286</v>
          </cell>
          <cell r="BA44">
            <v>105.75240000000001</v>
          </cell>
          <cell r="BB44">
            <v>916.617</v>
          </cell>
          <cell r="BC44">
            <v>1494.7694999999999</v>
          </cell>
          <cell r="BD44">
            <v>5455.8354</v>
          </cell>
          <cell r="BE44">
            <v>1974.7227</v>
          </cell>
          <cell r="BF44">
            <v>195.23520000000002</v>
          </cell>
          <cell r="BG44">
            <v>65.0784</v>
          </cell>
          <cell r="BH44">
            <v>154.5612</v>
          </cell>
          <cell r="BI44">
            <v>2389.5975</v>
          </cell>
          <cell r="BJ44">
            <v>5228.6427</v>
          </cell>
          <cell r="BK44">
            <v>1205.9841</v>
          </cell>
          <cell r="BL44">
            <v>1313.7702000000002</v>
          </cell>
          <cell r="BM44">
            <v>7748.397</v>
          </cell>
          <cell r="BN44">
            <v>3314.931</v>
          </cell>
          <cell r="BO44">
            <v>0</v>
          </cell>
          <cell r="BP44">
            <v>927.3672</v>
          </cell>
          <cell r="BQ44">
            <v>927.3672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96.39738</v>
          </cell>
          <cell r="BY44">
            <v>0</v>
          </cell>
          <cell r="BZ44">
            <v>0</v>
          </cell>
          <cell r="CA44">
            <v>1484.6009999999999</v>
          </cell>
          <cell r="CB44">
            <v>8.1348</v>
          </cell>
          <cell r="CC44">
            <v>744.3342</v>
          </cell>
          <cell r="CD44">
            <v>16.2696</v>
          </cell>
          <cell r="CE44">
            <v>7121.08</v>
          </cell>
          <cell r="CF44">
            <v>0</v>
          </cell>
          <cell r="CG44">
            <v>0</v>
          </cell>
          <cell r="CH44">
            <v>29306.945079999998</v>
          </cell>
          <cell r="CI44">
            <v>42552.12</v>
          </cell>
          <cell r="CJ44">
            <v>-37021.66073</v>
          </cell>
          <cell r="CK44" t="str">
            <v>Подготовка теплового узла,восстановление работоспособностии ХВС подвал.</v>
          </cell>
          <cell r="CL44">
            <v>0</v>
          </cell>
          <cell r="CM44" t="str">
            <v>ООО "АННЕТ", ОАО"Вымпелком"</v>
          </cell>
        </row>
        <row r="45">
          <cell r="A45" t="str">
            <v>Университетский пер. д. 11</v>
          </cell>
          <cell r="B45">
            <v>1963</v>
          </cell>
          <cell r="C45">
            <v>1480.6</v>
          </cell>
          <cell r="D45">
            <v>126.3</v>
          </cell>
          <cell r="E45">
            <v>1606.8999999999999</v>
          </cell>
          <cell r="F45">
            <v>2316</v>
          </cell>
          <cell r="G45">
            <v>20728.4</v>
          </cell>
          <cell r="H45">
            <v>10269</v>
          </cell>
          <cell r="I45">
            <v>10459.400000000001</v>
          </cell>
          <cell r="J45">
            <v>1710</v>
          </cell>
          <cell r="K45">
            <v>720</v>
          </cell>
          <cell r="L45">
            <v>990</v>
          </cell>
          <cell r="M45">
            <v>22438.4</v>
          </cell>
          <cell r="N45">
            <v>10989</v>
          </cell>
          <cell r="O45">
            <v>11449.400000000001</v>
          </cell>
          <cell r="P45">
            <v>0</v>
          </cell>
          <cell r="Q45">
            <v>0</v>
          </cell>
          <cell r="R45">
            <v>0</v>
          </cell>
          <cell r="S45">
            <v>10269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10269</v>
          </cell>
          <cell r="AD45">
            <v>1150.5403999999999</v>
          </cell>
          <cell r="AE45">
            <v>186.4004</v>
          </cell>
          <cell r="AF45">
            <v>178.36589999999998</v>
          </cell>
          <cell r="AG45">
            <v>268.3523</v>
          </cell>
          <cell r="AH45">
            <v>99.6278</v>
          </cell>
          <cell r="AI45">
            <v>65.88289999999999</v>
          </cell>
          <cell r="AJ45">
            <v>1394.232</v>
          </cell>
          <cell r="AK45">
            <v>959.3192999999999</v>
          </cell>
          <cell r="AL45">
            <v>4302.721</v>
          </cell>
          <cell r="AM45">
            <v>265.13849999999996</v>
          </cell>
          <cell r="AN45">
            <v>43.3863</v>
          </cell>
          <cell r="AO45">
            <v>41.779399999999995</v>
          </cell>
          <cell r="AP45">
            <v>62.66909999999999</v>
          </cell>
          <cell r="AQ45">
            <v>25.7104</v>
          </cell>
          <cell r="AR45">
            <v>17.6759</v>
          </cell>
          <cell r="AS45">
            <v>321.92400000000004</v>
          </cell>
          <cell r="AT45">
            <v>221.7522</v>
          </cell>
          <cell r="AU45">
            <v>1000.0358</v>
          </cell>
          <cell r="AV45">
            <v>1415.6788999999999</v>
          </cell>
          <cell r="AW45">
            <v>229.7867</v>
          </cell>
          <cell r="AX45">
            <v>220.14529999999996</v>
          </cell>
          <cell r="AY45">
            <v>331.0214</v>
          </cell>
          <cell r="AZ45">
            <v>125.3382</v>
          </cell>
          <cell r="BA45">
            <v>83.55879999999999</v>
          </cell>
          <cell r="BB45">
            <v>1716.156</v>
          </cell>
          <cell r="BC45">
            <v>1181.0714999999998</v>
          </cell>
          <cell r="BD45">
            <v>5302.756799999999</v>
          </cell>
          <cell r="BE45">
            <v>1560.2998999999998</v>
          </cell>
          <cell r="BF45">
            <v>154.26239999999999</v>
          </cell>
          <cell r="BG45">
            <v>51.4208</v>
          </cell>
          <cell r="BH45">
            <v>122.12439999999998</v>
          </cell>
          <cell r="BI45">
            <v>1888.1074999999998</v>
          </cell>
          <cell r="BJ45">
            <v>4131.3399</v>
          </cell>
          <cell r="BK45">
            <v>952.8916999999999</v>
          </cell>
          <cell r="BL45">
            <v>1038.0574</v>
          </cell>
          <cell r="BM45">
            <v>6122.289</v>
          </cell>
          <cell r="BN45">
            <v>2619.2469999999994</v>
          </cell>
          <cell r="BO45">
            <v>0</v>
          </cell>
          <cell r="BP45">
            <v>732.7464</v>
          </cell>
          <cell r="BQ45">
            <v>732.7464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76.16705999999999</v>
          </cell>
          <cell r="BY45">
            <v>0</v>
          </cell>
          <cell r="BZ45">
            <v>0</v>
          </cell>
          <cell r="CA45">
            <v>1173.0369999999998</v>
          </cell>
          <cell r="CB45">
            <v>6.4276</v>
          </cell>
          <cell r="CC45">
            <v>588.1253999999999</v>
          </cell>
          <cell r="CD45">
            <v>12.8552</v>
          </cell>
          <cell r="CE45">
            <v>8540.45</v>
          </cell>
          <cell r="CF45">
            <v>0</v>
          </cell>
          <cell r="CG45">
            <v>0</v>
          </cell>
          <cell r="CH45">
            <v>27062.20896</v>
          </cell>
          <cell r="CI45">
            <v>31187.800000000003</v>
          </cell>
          <cell r="CJ45">
            <v>-32604.56401</v>
          </cell>
          <cell r="CK45" t="str">
            <v>Подготовка теплового узла.</v>
          </cell>
          <cell r="CL45">
            <v>0</v>
          </cell>
          <cell r="CM45" t="str">
            <v>ООО "АННЕТ", ОАО"Вымпелком"</v>
          </cell>
        </row>
        <row r="46">
          <cell r="A46" t="str">
            <v>пр-т Чайковского д. 27</v>
          </cell>
          <cell r="B46">
            <v>1980</v>
          </cell>
          <cell r="C46">
            <v>4961.3</v>
          </cell>
          <cell r="D46">
            <v>407.8</v>
          </cell>
          <cell r="E46">
            <v>5369.1</v>
          </cell>
          <cell r="F46">
            <v>3417</v>
          </cell>
          <cell r="G46">
            <v>91784.05</v>
          </cell>
          <cell r="H46">
            <v>54677.85</v>
          </cell>
          <cell r="I46">
            <v>37106.200000000004</v>
          </cell>
          <cell r="J46">
            <v>2490</v>
          </cell>
          <cell r="K46">
            <v>1262.96</v>
          </cell>
          <cell r="L46">
            <v>1227.04</v>
          </cell>
          <cell r="M46">
            <v>94274.05</v>
          </cell>
          <cell r="N46">
            <v>55940.81</v>
          </cell>
          <cell r="O46">
            <v>38333.240000000005</v>
          </cell>
          <cell r="P46">
            <v>0</v>
          </cell>
          <cell r="Q46">
            <v>0</v>
          </cell>
          <cell r="R46">
            <v>0</v>
          </cell>
          <cell r="S46">
            <v>54677.85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54677.85</v>
          </cell>
          <cell r="AD46">
            <v>3844.2756</v>
          </cell>
          <cell r="AE46">
            <v>622.8156</v>
          </cell>
          <cell r="AF46">
            <v>595.9701</v>
          </cell>
          <cell r="AG46">
            <v>896.6397000000001</v>
          </cell>
          <cell r="AH46">
            <v>332.8842</v>
          </cell>
          <cell r="AI46">
            <v>220.1331</v>
          </cell>
          <cell r="AJ46">
            <v>2057.034</v>
          </cell>
          <cell r="AK46">
            <v>3205.3527</v>
          </cell>
          <cell r="AL46">
            <v>11775.105</v>
          </cell>
          <cell r="AM46">
            <v>885.9015</v>
          </cell>
          <cell r="AN46">
            <v>144.9657</v>
          </cell>
          <cell r="AO46">
            <v>139.5966</v>
          </cell>
          <cell r="AP46">
            <v>209.3949</v>
          </cell>
          <cell r="AQ46">
            <v>85.9056</v>
          </cell>
          <cell r="AR46">
            <v>59.0601</v>
          </cell>
          <cell r="AS46">
            <v>474.963</v>
          </cell>
          <cell r="AT46">
            <v>740.9358000000001</v>
          </cell>
          <cell r="AU46">
            <v>2740.7232000000004</v>
          </cell>
          <cell r="AV46">
            <v>4730.1771</v>
          </cell>
          <cell r="AW46">
            <v>767.7813</v>
          </cell>
          <cell r="AX46">
            <v>735.5667</v>
          </cell>
          <cell r="AY46">
            <v>1106.0346</v>
          </cell>
          <cell r="AZ46">
            <v>418.7898</v>
          </cell>
          <cell r="BA46">
            <v>279.1932</v>
          </cell>
          <cell r="BB46">
            <v>2531.9970000000003</v>
          </cell>
          <cell r="BC46">
            <v>3946.2885</v>
          </cell>
          <cell r="BD46">
            <v>14515.8282</v>
          </cell>
          <cell r="BE46">
            <v>5213.3961</v>
          </cell>
          <cell r="BF46">
            <v>515.4336000000001</v>
          </cell>
          <cell r="BG46">
            <v>171.8112</v>
          </cell>
          <cell r="BH46">
            <v>408.0516</v>
          </cell>
          <cell r="BI46">
            <v>6308.6925</v>
          </cell>
          <cell r="BJ46">
            <v>13803.956100000001</v>
          </cell>
          <cell r="BK46">
            <v>3183.8763</v>
          </cell>
          <cell r="BL46">
            <v>3468.4386000000004</v>
          </cell>
          <cell r="BM46">
            <v>20456.271</v>
          </cell>
          <cell r="BN46">
            <v>8751.633</v>
          </cell>
          <cell r="BO46">
            <v>0</v>
          </cell>
          <cell r="BP46">
            <v>2448.3096</v>
          </cell>
          <cell r="BQ46">
            <v>2448.3096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772.61</v>
          </cell>
          <cell r="BX46">
            <v>254.49534</v>
          </cell>
          <cell r="BY46">
            <v>0</v>
          </cell>
          <cell r="BZ46">
            <v>0</v>
          </cell>
          <cell r="CA46">
            <v>3919.443</v>
          </cell>
          <cell r="CB46">
            <v>21.4764</v>
          </cell>
          <cell r="CC46">
            <v>1965.0906</v>
          </cell>
          <cell r="CD46">
            <v>42.9528</v>
          </cell>
          <cell r="CE46">
            <v>6872.85</v>
          </cell>
          <cell r="CF46">
            <v>0</v>
          </cell>
          <cell r="CG46">
            <v>13959.66</v>
          </cell>
          <cell r="CH46">
            <v>80289.31244000001</v>
          </cell>
          <cell r="CI46">
            <v>128890.25</v>
          </cell>
          <cell r="CJ46">
            <v>-88218.14339000001</v>
          </cell>
          <cell r="CK46" t="str">
            <v>Подготовка теплового узла.</v>
          </cell>
          <cell r="CL46">
            <v>0</v>
          </cell>
          <cell r="CM46" t="str">
            <v>ООО "АННЕТ", ОАО"Вымпелком"</v>
          </cell>
        </row>
        <row r="47">
          <cell r="A47" t="str">
            <v>пр-т Чайковского д. 27а</v>
          </cell>
          <cell r="B47">
            <v>1977</v>
          </cell>
          <cell r="C47">
            <v>4542.9</v>
          </cell>
          <cell r="D47">
            <v>49.6</v>
          </cell>
          <cell r="E47">
            <v>4592.5</v>
          </cell>
          <cell r="F47">
            <v>3259</v>
          </cell>
          <cell r="G47">
            <v>79500.75</v>
          </cell>
          <cell r="H47">
            <v>46990.27</v>
          </cell>
          <cell r="I47">
            <v>32510.480000000003</v>
          </cell>
          <cell r="J47">
            <v>3690</v>
          </cell>
          <cell r="K47">
            <v>2459.59</v>
          </cell>
          <cell r="L47">
            <v>1230.4099999999999</v>
          </cell>
          <cell r="M47">
            <v>83190.75</v>
          </cell>
          <cell r="N47">
            <v>49449.86</v>
          </cell>
          <cell r="O47">
            <v>33740.89</v>
          </cell>
          <cell r="P47">
            <v>0</v>
          </cell>
          <cell r="Q47">
            <v>0</v>
          </cell>
          <cell r="R47">
            <v>0</v>
          </cell>
          <cell r="S47">
            <v>46990.27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46990.27</v>
          </cell>
          <cell r="AD47">
            <v>3288.23</v>
          </cell>
          <cell r="AE47">
            <v>532.73</v>
          </cell>
          <cell r="AF47">
            <v>509.7675</v>
          </cell>
          <cell r="AG47">
            <v>766.9475</v>
          </cell>
          <cell r="AH47">
            <v>284.735</v>
          </cell>
          <cell r="AI47">
            <v>188.29250000000002</v>
          </cell>
          <cell r="AJ47">
            <v>1961.918</v>
          </cell>
          <cell r="AK47">
            <v>2741.7225</v>
          </cell>
          <cell r="AL47">
            <v>10274.342999999999</v>
          </cell>
          <cell r="AM47">
            <v>757.7625</v>
          </cell>
          <cell r="AN47">
            <v>123.9975</v>
          </cell>
          <cell r="AO47">
            <v>119.405</v>
          </cell>
          <cell r="AP47">
            <v>179.1075</v>
          </cell>
          <cell r="AQ47">
            <v>73.48</v>
          </cell>
          <cell r="AR47">
            <v>50.5175</v>
          </cell>
          <cell r="AS47">
            <v>453.00100000000003</v>
          </cell>
          <cell r="AT47">
            <v>633.7650000000001</v>
          </cell>
          <cell r="AU47">
            <v>2391.036</v>
          </cell>
          <cell r="AV47">
            <v>4045.9925000000003</v>
          </cell>
          <cell r="AW47">
            <v>656.7275</v>
          </cell>
          <cell r="AX47">
            <v>629.1725</v>
          </cell>
          <cell r="AY47">
            <v>946.055</v>
          </cell>
          <cell r="AZ47">
            <v>358.21500000000003</v>
          </cell>
          <cell r="BA47">
            <v>238.81</v>
          </cell>
          <cell r="BB47">
            <v>2414.919</v>
          </cell>
          <cell r="BC47">
            <v>3375.4875</v>
          </cell>
          <cell r="BD47">
            <v>12665.378999999999</v>
          </cell>
          <cell r="BE47">
            <v>4459.3175</v>
          </cell>
          <cell r="BF47">
            <v>440.88</v>
          </cell>
          <cell r="BG47">
            <v>146.96</v>
          </cell>
          <cell r="BH47">
            <v>349.03</v>
          </cell>
          <cell r="BI47">
            <v>5396.1875</v>
          </cell>
          <cell r="BJ47">
            <v>11807.317500000001</v>
          </cell>
          <cell r="BK47">
            <v>2723.3525</v>
          </cell>
          <cell r="BL47">
            <v>2966.755</v>
          </cell>
          <cell r="BM47">
            <v>17497.425000000003</v>
          </cell>
          <cell r="BN47">
            <v>7485.775</v>
          </cell>
          <cell r="BO47">
            <v>4940.8</v>
          </cell>
          <cell r="BP47">
            <v>2094.1800000000003</v>
          </cell>
          <cell r="BQ47">
            <v>7034.9800000000005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660.86</v>
          </cell>
          <cell r="BX47">
            <v>217.68449999999999</v>
          </cell>
          <cell r="BY47">
            <v>0</v>
          </cell>
          <cell r="BZ47">
            <v>0</v>
          </cell>
          <cell r="CA47">
            <v>3352.525</v>
          </cell>
          <cell r="CB47">
            <v>18.37</v>
          </cell>
          <cell r="CC47">
            <v>1680.855</v>
          </cell>
          <cell r="CD47">
            <v>36.74</v>
          </cell>
          <cell r="CE47">
            <v>11876.56</v>
          </cell>
          <cell r="CF47">
            <v>1487.56</v>
          </cell>
          <cell r="CG47">
            <v>0</v>
          </cell>
          <cell r="CH47">
            <v>69410.90100000001</v>
          </cell>
          <cell r="CI47">
            <v>112011.23000000001</v>
          </cell>
          <cell r="CJ47">
            <v>-68157.16925</v>
          </cell>
          <cell r="CK47" t="str">
            <v>Подготовка теплового узла,восстановление работоспособности водоотведения кв.27,30.</v>
          </cell>
          <cell r="CL47">
            <v>0</v>
          </cell>
          <cell r="CM47" t="str">
            <v> ООО "АННЕТ", ОАО"Вымпелком",</v>
          </cell>
        </row>
        <row r="48">
          <cell r="A48" t="str">
            <v>пр-т Чайковского д. 27б</v>
          </cell>
          <cell r="B48">
            <v>1981</v>
          </cell>
          <cell r="C48">
            <v>4481.9</v>
          </cell>
          <cell r="D48">
            <v>50.8</v>
          </cell>
          <cell r="E48">
            <v>4532.7</v>
          </cell>
          <cell r="F48">
            <v>4866</v>
          </cell>
          <cell r="G48">
            <v>78433.25</v>
          </cell>
          <cell r="H48">
            <v>44318.26</v>
          </cell>
          <cell r="I48">
            <v>34114.99</v>
          </cell>
          <cell r="J48">
            <v>4185</v>
          </cell>
          <cell r="K48">
            <v>2222.08</v>
          </cell>
          <cell r="L48">
            <v>1962.92</v>
          </cell>
          <cell r="M48">
            <v>82618.25</v>
          </cell>
          <cell r="N48">
            <v>46540.340000000004</v>
          </cell>
          <cell r="O48">
            <v>36077.909999999996</v>
          </cell>
          <cell r="P48">
            <v>0</v>
          </cell>
          <cell r="Q48">
            <v>0</v>
          </cell>
          <cell r="R48">
            <v>0</v>
          </cell>
          <cell r="S48">
            <v>44318.26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44318.26</v>
          </cell>
          <cell r="AD48">
            <v>3245.4131999999995</v>
          </cell>
          <cell r="AE48">
            <v>525.7932</v>
          </cell>
          <cell r="AF48">
            <v>503.1297</v>
          </cell>
          <cell r="AG48">
            <v>756.9609</v>
          </cell>
          <cell r="AH48">
            <v>281.0274</v>
          </cell>
          <cell r="AI48">
            <v>185.8407</v>
          </cell>
          <cell r="AJ48">
            <v>2929.332</v>
          </cell>
          <cell r="AK48">
            <v>2706.0218999999997</v>
          </cell>
          <cell r="AL48">
            <v>11133.518999999998</v>
          </cell>
          <cell r="AM48">
            <v>747.8955</v>
          </cell>
          <cell r="AN48">
            <v>122.38289999999999</v>
          </cell>
          <cell r="AO48">
            <v>117.85019999999999</v>
          </cell>
          <cell r="AP48">
            <v>176.7753</v>
          </cell>
          <cell r="AQ48">
            <v>72.5232</v>
          </cell>
          <cell r="AR48">
            <v>49.8597</v>
          </cell>
          <cell r="AS48">
            <v>676.374</v>
          </cell>
          <cell r="AT48">
            <v>625.5126</v>
          </cell>
          <cell r="AU48">
            <v>2589.1733999999997</v>
          </cell>
          <cell r="AV48">
            <v>3993.3086999999996</v>
          </cell>
          <cell r="AW48">
            <v>648.1760999999999</v>
          </cell>
          <cell r="AX48">
            <v>620.9799</v>
          </cell>
          <cell r="AY48">
            <v>933.7362</v>
          </cell>
          <cell r="AZ48">
            <v>353.55060000000003</v>
          </cell>
          <cell r="BA48">
            <v>235.7004</v>
          </cell>
          <cell r="BB48">
            <v>3605.706</v>
          </cell>
          <cell r="BC48">
            <v>3331.5344999999998</v>
          </cell>
          <cell r="BD48">
            <v>13722.692399999998</v>
          </cell>
          <cell r="BE48">
            <v>4401.2517</v>
          </cell>
          <cell r="BF48">
            <v>435.1392</v>
          </cell>
          <cell r="BG48">
            <v>145.0464</v>
          </cell>
          <cell r="BH48">
            <v>344.48519999999996</v>
          </cell>
          <cell r="BI48">
            <v>5325.9225</v>
          </cell>
          <cell r="BJ48">
            <v>11653.5717</v>
          </cell>
          <cell r="BK48">
            <v>2687.8911</v>
          </cell>
          <cell r="BL48">
            <v>2928.1241999999997</v>
          </cell>
          <cell r="BM48">
            <v>17269.587</v>
          </cell>
          <cell r="BN48">
            <v>7388.3009999999995</v>
          </cell>
          <cell r="BO48">
            <v>0</v>
          </cell>
          <cell r="BP48">
            <v>2066.9112</v>
          </cell>
          <cell r="BQ48">
            <v>2066.9112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653.36</v>
          </cell>
          <cell r="BX48">
            <v>214.84998</v>
          </cell>
          <cell r="BY48">
            <v>0</v>
          </cell>
          <cell r="BZ48">
            <v>0</v>
          </cell>
          <cell r="CA48">
            <v>3308.8709999999996</v>
          </cell>
          <cell r="CB48">
            <v>18.1308</v>
          </cell>
          <cell r="CC48">
            <v>1658.9681999999998</v>
          </cell>
          <cell r="CD48">
            <v>36.2616</v>
          </cell>
          <cell r="CE48">
            <v>12168.51</v>
          </cell>
          <cell r="CF48">
            <v>1487.56</v>
          </cell>
          <cell r="CG48">
            <v>0</v>
          </cell>
          <cell r="CH48">
            <v>65319.92568</v>
          </cell>
          <cell r="CI48">
            <v>112548.23999999999</v>
          </cell>
          <cell r="CJ48">
            <v>-65475.89882999999</v>
          </cell>
          <cell r="CK48" t="str">
            <v>Подготовка теплового узла.</v>
          </cell>
          <cell r="CL48">
            <v>0</v>
          </cell>
          <cell r="CM48" t="str">
            <v>ООО "АННЕТ", ОАО"Вымпелком"</v>
          </cell>
        </row>
        <row r="49">
          <cell r="A49" t="str">
            <v>пр-т Чайковского д. 42</v>
          </cell>
          <cell r="B49">
            <v>1938</v>
          </cell>
          <cell r="C49">
            <v>1469.3</v>
          </cell>
          <cell r="D49">
            <v>325.1</v>
          </cell>
          <cell r="E49">
            <v>1794.4</v>
          </cell>
          <cell r="F49">
            <v>3297</v>
          </cell>
          <cell r="G49">
            <v>21745.64</v>
          </cell>
          <cell r="H49">
            <v>15344.11</v>
          </cell>
          <cell r="I49">
            <v>6401.529999999999</v>
          </cell>
          <cell r="J49">
            <v>1230</v>
          </cell>
          <cell r="K49">
            <v>773.32</v>
          </cell>
          <cell r="L49">
            <v>456.67999999999995</v>
          </cell>
          <cell r="M49">
            <v>22975.64</v>
          </cell>
          <cell r="N49">
            <v>16117.43</v>
          </cell>
          <cell r="O49">
            <v>6858.209999999999</v>
          </cell>
          <cell r="P49">
            <v>0</v>
          </cell>
          <cell r="Q49">
            <v>0</v>
          </cell>
          <cell r="R49">
            <v>0</v>
          </cell>
          <cell r="S49">
            <v>15344.11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15344.11</v>
          </cell>
          <cell r="AD49">
            <v>1284.7904</v>
          </cell>
          <cell r="AE49">
            <v>208.15040000000002</v>
          </cell>
          <cell r="AF49">
            <v>199.1784</v>
          </cell>
          <cell r="AG49">
            <v>299.6648</v>
          </cell>
          <cell r="AH49">
            <v>111.25280000000001</v>
          </cell>
          <cell r="AI49">
            <v>73.5704</v>
          </cell>
          <cell r="AJ49">
            <v>1984.7939999999999</v>
          </cell>
          <cell r="AK49">
            <v>1071.2568</v>
          </cell>
          <cell r="AL49">
            <v>5232.658</v>
          </cell>
          <cell r="AM49">
            <v>296.076</v>
          </cell>
          <cell r="AN49">
            <v>48.4488</v>
          </cell>
          <cell r="AO49">
            <v>46.6544</v>
          </cell>
          <cell r="AP49">
            <v>69.9816</v>
          </cell>
          <cell r="AQ49">
            <v>28.710400000000003</v>
          </cell>
          <cell r="AR49">
            <v>19.7384</v>
          </cell>
          <cell r="AS49">
            <v>458.283</v>
          </cell>
          <cell r="AT49">
            <v>247.62720000000004</v>
          </cell>
          <cell r="AU49">
            <v>1215.5198000000003</v>
          </cell>
          <cell r="AV49">
            <v>1580.8664</v>
          </cell>
          <cell r="AW49">
            <v>256.5992</v>
          </cell>
          <cell r="AX49">
            <v>245.83280000000002</v>
          </cell>
          <cell r="AY49">
            <v>369.6464</v>
          </cell>
          <cell r="AZ49">
            <v>139.9632</v>
          </cell>
          <cell r="BA49">
            <v>93.3088</v>
          </cell>
          <cell r="BB49">
            <v>2443.0769999999998</v>
          </cell>
          <cell r="BC49">
            <v>1318.8840000000002</v>
          </cell>
          <cell r="BD49">
            <v>6448.1778</v>
          </cell>
          <cell r="BE49">
            <v>1742.3624</v>
          </cell>
          <cell r="BF49">
            <v>172.2624</v>
          </cell>
          <cell r="BG49">
            <v>57.42080000000001</v>
          </cell>
          <cell r="BH49">
            <v>136.3744</v>
          </cell>
          <cell r="BI49">
            <v>2108.42</v>
          </cell>
          <cell r="BJ49">
            <v>4613.402400000001</v>
          </cell>
          <cell r="BK49">
            <v>1064.0792</v>
          </cell>
          <cell r="BL49">
            <v>1159.1824000000001</v>
          </cell>
          <cell r="BM49">
            <v>6836.664000000001</v>
          </cell>
          <cell r="BN49">
            <v>2924.872</v>
          </cell>
          <cell r="BO49">
            <v>0</v>
          </cell>
          <cell r="BP49">
            <v>818.2464000000001</v>
          </cell>
          <cell r="BQ49">
            <v>818.2464000000001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187.34</v>
          </cell>
          <cell r="BX49">
            <v>85.05456</v>
          </cell>
          <cell r="BY49">
            <v>0</v>
          </cell>
          <cell r="BZ49">
            <v>0</v>
          </cell>
          <cell r="CA49">
            <v>1309.912</v>
          </cell>
          <cell r="CB49">
            <v>7.177600000000001</v>
          </cell>
          <cell r="CC49">
            <v>656.7504</v>
          </cell>
          <cell r="CD49">
            <v>14.355200000000002</v>
          </cell>
          <cell r="CE49">
            <v>6144.49</v>
          </cell>
          <cell r="CF49">
            <v>0</v>
          </cell>
          <cell r="CG49">
            <v>0</v>
          </cell>
          <cell r="CH49">
            <v>27541.45996</v>
          </cell>
          <cell r="CI49">
            <v>28147.17</v>
          </cell>
          <cell r="CJ49">
            <v>-30541.656759999998</v>
          </cell>
          <cell r="CK49" t="str">
            <v>Подготовка теплового узла.                                                   </v>
          </cell>
          <cell r="CL49">
            <v>0</v>
          </cell>
          <cell r="CM49" t="str">
            <v>ООО "АННЕТ", ОАО"Вымпелком"</v>
          </cell>
        </row>
        <row r="50">
          <cell r="A50" t="str">
            <v>пр-т Чайковского д. 42а</v>
          </cell>
          <cell r="B50">
            <v>1971</v>
          </cell>
          <cell r="C50">
            <v>3119.4</v>
          </cell>
          <cell r="D50">
            <v>88</v>
          </cell>
          <cell r="E50">
            <v>3207.4</v>
          </cell>
          <cell r="F50">
            <v>3411</v>
          </cell>
          <cell r="G50">
            <v>46167.12</v>
          </cell>
          <cell r="H50">
            <v>28342.16</v>
          </cell>
          <cell r="I50">
            <v>17824.960000000003</v>
          </cell>
          <cell r="J50">
            <v>6390</v>
          </cell>
          <cell r="K50">
            <v>3776.16</v>
          </cell>
          <cell r="L50">
            <v>2613.84</v>
          </cell>
          <cell r="M50">
            <v>52557.12</v>
          </cell>
          <cell r="N50">
            <v>32118.32</v>
          </cell>
          <cell r="O50">
            <v>20438.800000000003</v>
          </cell>
          <cell r="P50">
            <v>0</v>
          </cell>
          <cell r="Q50">
            <v>0</v>
          </cell>
          <cell r="R50">
            <v>0</v>
          </cell>
          <cell r="S50">
            <v>28342.16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28342.16</v>
          </cell>
          <cell r="AD50">
            <v>2296.4984</v>
          </cell>
          <cell r="AE50">
            <v>372.0584</v>
          </cell>
          <cell r="AF50">
            <v>356.0214</v>
          </cell>
          <cell r="AG50">
            <v>535.6358</v>
          </cell>
          <cell r="AH50">
            <v>198.8588</v>
          </cell>
          <cell r="AI50">
            <v>131.5034</v>
          </cell>
          <cell r="AJ50">
            <v>2053.422</v>
          </cell>
          <cell r="AK50">
            <v>1914.8178</v>
          </cell>
          <cell r="AL50">
            <v>7858.816</v>
          </cell>
          <cell r="AM50">
            <v>529.221</v>
          </cell>
          <cell r="AN50">
            <v>86.5998</v>
          </cell>
          <cell r="AO50">
            <v>83.3924</v>
          </cell>
          <cell r="AP50">
            <v>125.0886</v>
          </cell>
          <cell r="AQ50">
            <v>51.318400000000004</v>
          </cell>
          <cell r="AR50">
            <v>35.2814</v>
          </cell>
          <cell r="AS50">
            <v>474.129</v>
          </cell>
          <cell r="AT50">
            <v>442.62120000000004</v>
          </cell>
          <cell r="AU50">
            <v>1827.6518</v>
          </cell>
          <cell r="AV50">
            <v>2825.7194</v>
          </cell>
          <cell r="AW50">
            <v>458.6582</v>
          </cell>
          <cell r="AX50">
            <v>439.41380000000004</v>
          </cell>
          <cell r="AY50">
            <v>660.7244000000001</v>
          </cell>
          <cell r="AZ50">
            <v>250.1772</v>
          </cell>
          <cell r="BA50">
            <v>166.7848</v>
          </cell>
          <cell r="BB50">
            <v>2527.551</v>
          </cell>
          <cell r="BC50">
            <v>2357.4390000000003</v>
          </cell>
          <cell r="BD50">
            <v>9686.4678</v>
          </cell>
          <cell r="BE50">
            <v>3114.3854</v>
          </cell>
          <cell r="BF50">
            <v>307.91040000000004</v>
          </cell>
          <cell r="BG50">
            <v>102.63680000000001</v>
          </cell>
          <cell r="BH50">
            <v>243.7624</v>
          </cell>
          <cell r="BI50">
            <v>3768.6950000000006</v>
          </cell>
          <cell r="BJ50">
            <v>8246.225400000001</v>
          </cell>
          <cell r="BK50">
            <v>1901.9882</v>
          </cell>
          <cell r="BL50">
            <v>2071.9804</v>
          </cell>
          <cell r="BM50">
            <v>12220.194000000001</v>
          </cell>
          <cell r="BN50">
            <v>5228.062</v>
          </cell>
          <cell r="BO50">
            <v>0</v>
          </cell>
          <cell r="BP50">
            <v>1462.5744000000002</v>
          </cell>
          <cell r="BQ50">
            <v>1462.5744000000002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334.85</v>
          </cell>
          <cell r="BX50">
            <v>152.03076</v>
          </cell>
          <cell r="BY50">
            <v>0</v>
          </cell>
          <cell r="BZ50">
            <v>0</v>
          </cell>
          <cell r="CA50">
            <v>2341.402</v>
          </cell>
          <cell r="CB50">
            <v>12.829600000000001</v>
          </cell>
          <cell r="CC50">
            <v>1173.9084</v>
          </cell>
          <cell r="CD50">
            <v>25.659200000000002</v>
          </cell>
          <cell r="CE50">
            <v>24016.13</v>
          </cell>
          <cell r="CF50">
            <v>1487.56</v>
          </cell>
          <cell r="CG50">
            <v>0</v>
          </cell>
          <cell r="CH50">
            <v>61910.36315999999</v>
          </cell>
          <cell r="CI50">
            <v>63992.08</v>
          </cell>
          <cell r="CJ50">
            <v>-65442.50045999999</v>
          </cell>
          <cell r="CK50" t="str">
            <v>Подготовка теплового узла, ремонт термошва.( по дог.И.П.Полещук А.М.)</v>
          </cell>
          <cell r="CL50">
            <v>0</v>
          </cell>
          <cell r="CM50" t="str">
            <v>ООО "АННЕТ"</v>
          </cell>
        </row>
        <row r="51">
          <cell r="A51" t="str">
            <v>пр-т Чайковского д. 44</v>
          </cell>
          <cell r="B51">
            <v>1940</v>
          </cell>
          <cell r="C51">
            <v>2587.3</v>
          </cell>
          <cell r="D51">
            <v>762.3</v>
          </cell>
          <cell r="E51">
            <v>3349.6000000000004</v>
          </cell>
          <cell r="F51">
            <v>4026</v>
          </cell>
          <cell r="G51">
            <v>38292.04</v>
          </cell>
          <cell r="H51">
            <v>20011.02</v>
          </cell>
          <cell r="I51">
            <v>18281.02</v>
          </cell>
          <cell r="J51">
            <v>660</v>
          </cell>
          <cell r="K51">
            <v>299.76</v>
          </cell>
          <cell r="L51">
            <v>360.24</v>
          </cell>
          <cell r="M51">
            <v>38952.04</v>
          </cell>
          <cell r="N51">
            <v>20310.78</v>
          </cell>
          <cell r="O51">
            <v>18641.260000000002</v>
          </cell>
          <cell r="P51">
            <v>0</v>
          </cell>
          <cell r="Q51">
            <v>0</v>
          </cell>
          <cell r="R51">
            <v>0</v>
          </cell>
          <cell r="S51">
            <v>20011.02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20011.02</v>
          </cell>
          <cell r="AD51">
            <v>2398.3136</v>
          </cell>
          <cell r="AE51">
            <v>388.5536000000001</v>
          </cell>
          <cell r="AF51">
            <v>371.8056</v>
          </cell>
          <cell r="AG51">
            <v>559.3832000000001</v>
          </cell>
          <cell r="AH51">
            <v>207.67520000000002</v>
          </cell>
          <cell r="AI51">
            <v>137.33360000000002</v>
          </cell>
          <cell r="AJ51">
            <v>2423.652</v>
          </cell>
          <cell r="AK51">
            <v>1999.7112000000002</v>
          </cell>
          <cell r="AL51">
            <v>8486.428</v>
          </cell>
          <cell r="AM51">
            <v>552.6840000000001</v>
          </cell>
          <cell r="AN51">
            <v>90.43920000000001</v>
          </cell>
          <cell r="AO51">
            <v>87.0896</v>
          </cell>
          <cell r="AP51">
            <v>130.63440000000003</v>
          </cell>
          <cell r="AQ51">
            <v>53.59360000000001</v>
          </cell>
          <cell r="AR51">
            <v>36.845600000000005</v>
          </cell>
          <cell r="AS51">
            <v>559.614</v>
          </cell>
          <cell r="AT51">
            <v>462.2448000000001</v>
          </cell>
          <cell r="AU51">
            <v>1973.1452000000004</v>
          </cell>
          <cell r="AV51">
            <v>2950.9976</v>
          </cell>
          <cell r="AW51">
            <v>478.9928000000001</v>
          </cell>
          <cell r="AX51">
            <v>458.89520000000005</v>
          </cell>
          <cell r="AY51">
            <v>690.0176000000001</v>
          </cell>
          <cell r="AZ51">
            <v>261.26880000000006</v>
          </cell>
          <cell r="BA51">
            <v>174.17920000000004</v>
          </cell>
          <cell r="BB51">
            <v>2983.266</v>
          </cell>
          <cell r="BC51">
            <v>2461.956</v>
          </cell>
          <cell r="BD51">
            <v>10459.5732</v>
          </cell>
          <cell r="BE51">
            <v>3252.4616</v>
          </cell>
          <cell r="BF51">
            <v>321.56160000000006</v>
          </cell>
          <cell r="BG51">
            <v>107.18720000000002</v>
          </cell>
          <cell r="BH51">
            <v>254.5696</v>
          </cell>
          <cell r="BI51">
            <v>3935.7799999999997</v>
          </cell>
          <cell r="BJ51">
            <v>8611.821600000001</v>
          </cell>
          <cell r="BK51">
            <v>1986.3128000000002</v>
          </cell>
          <cell r="BL51">
            <v>2163.8416</v>
          </cell>
          <cell r="BM51">
            <v>12761.976</v>
          </cell>
          <cell r="BN51">
            <v>5459.848</v>
          </cell>
          <cell r="BO51">
            <v>0</v>
          </cell>
          <cell r="BP51">
            <v>1527.4176000000002</v>
          </cell>
          <cell r="BQ51">
            <v>1527.4176000000002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349.69</v>
          </cell>
          <cell r="BX51">
            <v>158.77104</v>
          </cell>
          <cell r="BY51">
            <v>0</v>
          </cell>
          <cell r="BZ51">
            <v>0</v>
          </cell>
          <cell r="CA51">
            <v>2445.208</v>
          </cell>
          <cell r="CB51">
            <v>13.398400000000002</v>
          </cell>
          <cell r="CC51">
            <v>1225.9536</v>
          </cell>
          <cell r="CD51">
            <v>26.796800000000005</v>
          </cell>
          <cell r="CE51">
            <v>125747.69</v>
          </cell>
          <cell r="CF51">
            <v>1487.56</v>
          </cell>
          <cell r="CG51">
            <v>0</v>
          </cell>
          <cell r="CH51">
            <v>165599.66264</v>
          </cell>
          <cell r="CI51">
            <v>56573.06</v>
          </cell>
          <cell r="CJ51">
            <v>-179596.25784</v>
          </cell>
          <cell r="CK51" t="str">
            <v>Подготовка теплового узла,подготовка вводного устройства, косметический ремонт 4 п.                                                    </v>
          </cell>
          <cell r="CL51">
            <v>0</v>
          </cell>
          <cell r="CM51" t="str">
            <v>ООО "АННЕТ", ОАО"Вымпелком"</v>
          </cell>
        </row>
        <row r="52">
          <cell r="A52" t="str">
            <v>пр-т Чайковского д. 44к3</v>
          </cell>
          <cell r="B52">
            <v>1983</v>
          </cell>
          <cell r="C52">
            <v>2737.9</v>
          </cell>
          <cell r="D52">
            <v>242.8</v>
          </cell>
          <cell r="E52">
            <v>2980.7000000000003</v>
          </cell>
          <cell r="F52">
            <v>2364</v>
          </cell>
          <cell r="G52">
            <v>40520.92</v>
          </cell>
          <cell r="H52">
            <v>28939.61</v>
          </cell>
          <cell r="I52">
            <v>11581.309999999998</v>
          </cell>
          <cell r="J52">
            <v>2610</v>
          </cell>
          <cell r="K52">
            <v>1982.46</v>
          </cell>
          <cell r="L52">
            <v>627.54</v>
          </cell>
          <cell r="M52">
            <v>43130.92</v>
          </cell>
          <cell r="N52">
            <v>30922.07</v>
          </cell>
          <cell r="O52">
            <v>12208.849999999999</v>
          </cell>
          <cell r="P52">
            <v>0</v>
          </cell>
          <cell r="Q52">
            <v>0</v>
          </cell>
          <cell r="R52">
            <v>0</v>
          </cell>
          <cell r="S52">
            <v>28939.61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28939.61</v>
          </cell>
          <cell r="AD52">
            <v>2134.1812</v>
          </cell>
          <cell r="AE52">
            <v>345.76120000000003</v>
          </cell>
          <cell r="AF52">
            <v>330.8577</v>
          </cell>
          <cell r="AG52">
            <v>497.77690000000007</v>
          </cell>
          <cell r="AH52">
            <v>184.8034</v>
          </cell>
          <cell r="AI52">
            <v>122.20870000000002</v>
          </cell>
          <cell r="AJ52">
            <v>1423.128</v>
          </cell>
          <cell r="AK52">
            <v>1779.4779</v>
          </cell>
          <cell r="AL52">
            <v>6818.195</v>
          </cell>
          <cell r="AM52">
            <v>491.81550000000004</v>
          </cell>
          <cell r="AN52">
            <v>80.47890000000001</v>
          </cell>
          <cell r="AO52">
            <v>77.4982</v>
          </cell>
          <cell r="AP52">
            <v>116.24730000000001</v>
          </cell>
          <cell r="AQ52">
            <v>47.6912</v>
          </cell>
          <cell r="AR52">
            <v>32.7877</v>
          </cell>
          <cell r="AS52">
            <v>328.596</v>
          </cell>
          <cell r="AT52">
            <v>411.3366000000001</v>
          </cell>
          <cell r="AU52">
            <v>1586.4514</v>
          </cell>
          <cell r="AV52">
            <v>2625.9967</v>
          </cell>
          <cell r="AW52">
            <v>426.24010000000004</v>
          </cell>
          <cell r="AX52">
            <v>408.3559</v>
          </cell>
          <cell r="AY52">
            <v>614.0242000000001</v>
          </cell>
          <cell r="AZ52">
            <v>232.49460000000002</v>
          </cell>
          <cell r="BA52">
            <v>154.99640000000002</v>
          </cell>
          <cell r="BB52">
            <v>1751.724</v>
          </cell>
          <cell r="BC52">
            <v>2190.8145000000004</v>
          </cell>
          <cell r="BD52">
            <v>8404.6464</v>
          </cell>
          <cell r="BE52">
            <v>2894.2597</v>
          </cell>
          <cell r="BF52">
            <v>286.14720000000005</v>
          </cell>
          <cell r="BG52">
            <v>95.3824</v>
          </cell>
          <cell r="BH52">
            <v>226.53320000000002</v>
          </cell>
          <cell r="BI52">
            <v>3502.3224999999998</v>
          </cell>
          <cell r="BJ52">
            <v>7663.379700000001</v>
          </cell>
          <cell r="BK52">
            <v>1767.5551</v>
          </cell>
          <cell r="BL52">
            <v>1925.5322000000003</v>
          </cell>
          <cell r="BM52">
            <v>11356.467</v>
          </cell>
          <cell r="BN52">
            <v>4858.541</v>
          </cell>
          <cell r="BO52">
            <v>0</v>
          </cell>
          <cell r="BP52">
            <v>1359.1992000000002</v>
          </cell>
          <cell r="BQ52">
            <v>1359.1992000000002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311.18</v>
          </cell>
          <cell r="BX52">
            <v>141.28518</v>
          </cell>
          <cell r="BY52">
            <v>0</v>
          </cell>
          <cell r="BZ52">
            <v>0</v>
          </cell>
          <cell r="CA52">
            <v>2175.911</v>
          </cell>
          <cell r="CB52">
            <v>11.9228</v>
          </cell>
          <cell r="CC52">
            <v>1090.9362</v>
          </cell>
          <cell r="CD52">
            <v>23.8456</v>
          </cell>
          <cell r="CE52">
            <v>6033.27</v>
          </cell>
          <cell r="CF52">
            <v>0</v>
          </cell>
          <cell r="CG52">
            <v>0</v>
          </cell>
          <cell r="CH52">
            <v>39269.526880000005</v>
          </cell>
          <cell r="CI52">
            <v>52102.229999999996</v>
          </cell>
          <cell r="CJ52">
            <v>-42469.040030000004</v>
          </cell>
          <cell r="CK52" t="str">
            <v>Подготовка теплового узла. (2 шт)</v>
          </cell>
          <cell r="CL52">
            <v>0</v>
          </cell>
          <cell r="CM52" t="str">
            <v>ООО "АННЕТ"</v>
          </cell>
        </row>
        <row r="53">
          <cell r="A53" t="str">
            <v>пр-т Чайковского д. 46</v>
          </cell>
          <cell r="B53">
            <v>1940</v>
          </cell>
          <cell r="C53">
            <v>4044.6</v>
          </cell>
          <cell r="D53">
            <v>1128.1</v>
          </cell>
          <cell r="E53">
            <v>5172.7</v>
          </cell>
          <cell r="F53">
            <v>7724</v>
          </cell>
          <cell r="G53">
            <v>56624.4</v>
          </cell>
          <cell r="H53">
            <v>32731.73</v>
          </cell>
          <cell r="I53">
            <v>23892.670000000002</v>
          </cell>
          <cell r="J53">
            <v>1410</v>
          </cell>
          <cell r="K53">
            <v>527.69</v>
          </cell>
          <cell r="L53">
            <v>882.31</v>
          </cell>
          <cell r="M53">
            <v>58034.4</v>
          </cell>
          <cell r="N53">
            <v>33259.42</v>
          </cell>
          <cell r="O53">
            <v>24774.980000000003</v>
          </cell>
          <cell r="P53">
            <v>0</v>
          </cell>
          <cell r="Q53">
            <v>0</v>
          </cell>
          <cell r="R53">
            <v>0</v>
          </cell>
          <cell r="S53">
            <v>32731.73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32731.73</v>
          </cell>
          <cell r="AD53">
            <v>3703.6531999999997</v>
          </cell>
          <cell r="AE53">
            <v>600.0332</v>
          </cell>
          <cell r="AF53">
            <v>574.1697</v>
          </cell>
          <cell r="AG53">
            <v>863.8409</v>
          </cell>
          <cell r="AH53">
            <v>320.7074</v>
          </cell>
          <cell r="AI53">
            <v>212.0807</v>
          </cell>
          <cell r="AJ53">
            <v>4649.848</v>
          </cell>
          <cell r="AK53">
            <v>3088.1018999999997</v>
          </cell>
          <cell r="AL53">
            <v>14012.435</v>
          </cell>
          <cell r="AM53">
            <v>853.4955</v>
          </cell>
          <cell r="AN53">
            <v>139.6629</v>
          </cell>
          <cell r="AO53">
            <v>134.4902</v>
          </cell>
          <cell r="AP53">
            <v>201.7353</v>
          </cell>
          <cell r="AQ53">
            <v>82.7632</v>
          </cell>
          <cell r="AR53">
            <v>56.899699999999996</v>
          </cell>
          <cell r="AS53">
            <v>1073.6360000000002</v>
          </cell>
          <cell r="AT53">
            <v>713.8326000000001</v>
          </cell>
          <cell r="AU53">
            <v>3256.5154000000007</v>
          </cell>
          <cell r="AV53">
            <v>4557.1487</v>
          </cell>
          <cell r="AW53">
            <v>739.6961</v>
          </cell>
          <cell r="AX53">
            <v>708.6599</v>
          </cell>
          <cell r="AY53">
            <v>1065.5762</v>
          </cell>
          <cell r="AZ53">
            <v>403.4706</v>
          </cell>
          <cell r="BA53">
            <v>268.98040000000003</v>
          </cell>
          <cell r="BB53">
            <v>5723.484</v>
          </cell>
          <cell r="BC53">
            <v>3801.9345</v>
          </cell>
          <cell r="BD53">
            <v>17268.9504</v>
          </cell>
          <cell r="BE53">
            <v>5022.691699999999</v>
          </cell>
          <cell r="BF53">
            <v>496.5792</v>
          </cell>
          <cell r="BG53">
            <v>165.5264</v>
          </cell>
          <cell r="BH53">
            <v>393.12519999999995</v>
          </cell>
          <cell r="BI53">
            <v>6077.922499999999</v>
          </cell>
          <cell r="BJ53">
            <v>13299.011700000001</v>
          </cell>
          <cell r="BK53">
            <v>3067.4111</v>
          </cell>
          <cell r="BL53">
            <v>3341.5642</v>
          </cell>
          <cell r="BM53">
            <v>19707.987</v>
          </cell>
          <cell r="BN53">
            <v>8431.500999999998</v>
          </cell>
          <cell r="BO53">
            <v>0</v>
          </cell>
          <cell r="BP53">
            <v>2358.7512</v>
          </cell>
          <cell r="BQ53">
            <v>2358.7512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540.36</v>
          </cell>
          <cell r="BX53">
            <v>245.18597999999997</v>
          </cell>
          <cell r="BY53">
            <v>0</v>
          </cell>
          <cell r="BZ53">
            <v>0</v>
          </cell>
          <cell r="CA53">
            <v>3776.071</v>
          </cell>
          <cell r="CB53">
            <v>20.6908</v>
          </cell>
          <cell r="CC53">
            <v>1893.2081999999998</v>
          </cell>
          <cell r="CD53">
            <v>41.3816</v>
          </cell>
          <cell r="CE53">
            <v>10704</v>
          </cell>
          <cell r="CF53">
            <v>0</v>
          </cell>
          <cell r="CG53">
            <v>0</v>
          </cell>
          <cell r="CH53">
            <v>71066.00968</v>
          </cell>
          <cell r="CI53">
            <v>80517.07</v>
          </cell>
          <cell r="CJ53">
            <v>-108095.46683</v>
          </cell>
          <cell r="CK53" t="str">
            <v>Подготовка теплового узла,восстановлени водостока</v>
          </cell>
          <cell r="CL53">
            <v>0</v>
          </cell>
          <cell r="CM53" t="str">
            <v>ООО "АННЕТ", ОАО"Вымпелком"</v>
          </cell>
        </row>
        <row r="59">
          <cell r="B59">
            <v>2</v>
          </cell>
          <cell r="C59">
            <v>3</v>
          </cell>
          <cell r="D59">
            <v>4</v>
          </cell>
          <cell r="E59">
            <v>5</v>
          </cell>
          <cell r="F59">
            <v>6</v>
          </cell>
          <cell r="G59">
            <v>7</v>
          </cell>
          <cell r="H59">
            <v>8</v>
          </cell>
          <cell r="J59">
            <v>10</v>
          </cell>
          <cell r="K59">
            <v>11</v>
          </cell>
          <cell r="P59">
            <v>16</v>
          </cell>
          <cell r="Q59">
            <v>17</v>
          </cell>
          <cell r="AC59">
            <v>29</v>
          </cell>
          <cell r="AD59">
            <v>30</v>
          </cell>
          <cell r="AE59">
            <v>31</v>
          </cell>
          <cell r="AF59">
            <v>32</v>
          </cell>
          <cell r="AG59">
            <v>33</v>
          </cell>
          <cell r="AH59">
            <v>34</v>
          </cell>
          <cell r="AI59">
            <v>35</v>
          </cell>
          <cell r="AJ59">
            <v>36</v>
          </cell>
          <cell r="AK59">
            <v>37</v>
          </cell>
          <cell r="AM59">
            <v>39</v>
          </cell>
          <cell r="AN59">
            <v>40</v>
          </cell>
          <cell r="AO59">
            <v>41</v>
          </cell>
          <cell r="AP59">
            <v>42</v>
          </cell>
          <cell r="AQ59">
            <v>43</v>
          </cell>
          <cell r="AR59">
            <v>44</v>
          </cell>
          <cell r="AS59">
            <v>45</v>
          </cell>
          <cell r="AT59">
            <v>46</v>
          </cell>
          <cell r="BE59">
            <v>57</v>
          </cell>
          <cell r="BF59">
            <v>58</v>
          </cell>
          <cell r="BG59">
            <v>59</v>
          </cell>
          <cell r="BH59">
            <v>60</v>
          </cell>
          <cell r="BI59">
            <v>61</v>
          </cell>
          <cell r="BJ59">
            <v>62</v>
          </cell>
          <cell r="BK59">
            <v>63</v>
          </cell>
          <cell r="BL59">
            <v>64</v>
          </cell>
          <cell r="BN59">
            <v>66</v>
          </cell>
          <cell r="BQ59">
            <v>69</v>
          </cell>
          <cell r="BS59">
            <v>71</v>
          </cell>
          <cell r="BV59">
            <v>74</v>
          </cell>
          <cell r="BW59">
            <v>75</v>
          </cell>
          <cell r="BX59">
            <v>76</v>
          </cell>
          <cell r="BY59">
            <v>77</v>
          </cell>
          <cell r="BZ59">
            <v>78</v>
          </cell>
          <cell r="CA59">
            <v>79</v>
          </cell>
          <cell r="CB59">
            <v>80</v>
          </cell>
          <cell r="CC59">
            <v>81</v>
          </cell>
          <cell r="CD59">
            <v>82</v>
          </cell>
          <cell r="CE59">
            <v>83</v>
          </cell>
          <cell r="CF59">
            <v>84</v>
          </cell>
          <cell r="CG59">
            <v>85</v>
          </cell>
          <cell r="CH59">
            <v>86</v>
          </cell>
          <cell r="CI59">
            <v>87</v>
          </cell>
          <cell r="CJ59">
            <v>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13">
      <selection activeCell="A36" sqref="A36:C36"/>
    </sheetView>
  </sheetViews>
  <sheetFormatPr defaultColWidth="9.140625" defaultRowHeight="15"/>
  <cols>
    <col min="1" max="1" width="30.28125" style="0" customWidth="1"/>
    <col min="2" max="3" width="13.28125" style="0" customWidth="1"/>
    <col min="4" max="4" width="12.421875" style="0" customWidth="1"/>
    <col min="5" max="5" width="10.421875" style="0" bestFit="1" customWidth="1"/>
    <col min="6" max="6" width="9.28125" style="0" bestFit="1" customWidth="1"/>
  </cols>
  <sheetData>
    <row r="1" spans="1:8" ht="15">
      <c r="A1" s="46" t="s">
        <v>0</v>
      </c>
      <c r="B1" s="46"/>
      <c r="C1" s="46"/>
      <c r="D1" s="46"/>
      <c r="E1" s="46"/>
      <c r="F1" s="46"/>
      <c r="G1" s="5"/>
      <c r="H1" s="5"/>
    </row>
    <row r="2" spans="1:8" ht="15">
      <c r="A2" s="5"/>
      <c r="B2" s="5"/>
      <c r="C2" s="5"/>
      <c r="D2" s="5"/>
      <c r="E2" s="5"/>
      <c r="F2" s="5"/>
      <c r="G2" s="5"/>
      <c r="H2" s="5"/>
    </row>
    <row r="3" spans="1:8" ht="15">
      <c r="A3" s="47" t="s">
        <v>1</v>
      </c>
      <c r="B3" s="47"/>
      <c r="C3" s="31"/>
      <c r="D3" s="32" t="s">
        <v>2</v>
      </c>
      <c r="E3" s="4">
        <f>VLOOKUP($A$3,'[1]общее'!A1:CM53,'[1]общее'!B59,FALSE)</f>
        <v>1968</v>
      </c>
      <c r="F3" s="5"/>
      <c r="G3" s="5"/>
      <c r="H3" s="5"/>
    </row>
    <row r="4" spans="1:8" ht="15">
      <c r="A4" s="5" t="s">
        <v>3</v>
      </c>
      <c r="B4" s="5"/>
      <c r="C4" s="5"/>
      <c r="D4" s="6">
        <f>VLOOKUP($A$3,'[1]общее'!A1:CM53,'[1]общее'!C59,FALSE)</f>
        <v>2547.5</v>
      </c>
      <c r="E4" s="6">
        <f>VLOOKUP($A$3,'[1]общее'!A1:CM53,'[1]общее'!E59,FALSE)</f>
        <v>3850.9</v>
      </c>
      <c r="F4" s="7" t="s">
        <v>4</v>
      </c>
      <c r="G4" s="5"/>
      <c r="H4" s="5"/>
    </row>
    <row r="5" spans="1:8" ht="15">
      <c r="A5" s="8" t="s">
        <v>5</v>
      </c>
      <c r="B5" s="5"/>
      <c r="C5" s="5"/>
      <c r="D5" s="6">
        <f>VLOOKUP($A$3,'[1]общее'!A1:CM53,'[1]общее'!D59,FALSE)</f>
        <v>1303.4</v>
      </c>
      <c r="E5" s="9"/>
      <c r="F5" s="7"/>
      <c r="G5" s="5"/>
      <c r="H5" s="5"/>
    </row>
    <row r="6" spans="1:8" ht="15">
      <c r="A6" s="8" t="s">
        <v>6</v>
      </c>
      <c r="B6" s="5"/>
      <c r="C6" s="5"/>
      <c r="D6" s="9"/>
      <c r="E6" s="10">
        <f>VLOOKUP($A$3,'[1]общее'!A1:CM53,'[1]общее'!F59,FALSE)</f>
        <v>2531</v>
      </c>
      <c r="F6" s="7" t="s">
        <v>4</v>
      </c>
      <c r="G6" s="5"/>
      <c r="H6" s="5"/>
    </row>
    <row r="7" spans="1:8" ht="29.25" customHeight="1">
      <c r="A7" s="48"/>
      <c r="B7" s="49" t="s">
        <v>7</v>
      </c>
      <c r="C7" s="49" t="s">
        <v>8</v>
      </c>
      <c r="D7" s="49"/>
      <c r="E7" s="51"/>
      <c r="F7" s="11"/>
      <c r="G7" s="5"/>
      <c r="H7" s="5"/>
    </row>
    <row r="8" spans="1:8" ht="30" customHeight="1">
      <c r="A8" s="48"/>
      <c r="B8" s="50"/>
      <c r="C8" s="48"/>
      <c r="D8" s="48"/>
      <c r="E8" s="52"/>
      <c r="F8" s="33"/>
      <c r="G8" s="34"/>
      <c r="H8" s="34"/>
    </row>
    <row r="9" spans="1:8" ht="15">
      <c r="A9" s="13" t="s">
        <v>9</v>
      </c>
      <c r="B9" s="14">
        <f>VLOOKUP($A$3,'[1]общее'!A1:CM53,'[1]общее'!G59,FALSE)</f>
        <v>35628.6</v>
      </c>
      <c r="C9" s="14">
        <f>VLOOKUP($A$3,'[1]общее'!A1:CM53,'[1]общее'!H59,FALSE)</f>
        <v>18799.62</v>
      </c>
      <c r="D9" s="15">
        <f>VLOOKUP($A$3,'[1]общее'!A1:CM53,'[1]общее'!H59,FALSE)</f>
        <v>18799.62</v>
      </c>
      <c r="E9" s="16"/>
      <c r="F9" s="35"/>
      <c r="G9" s="34"/>
      <c r="H9" s="34"/>
    </row>
    <row r="10" spans="1:8" ht="15">
      <c r="A10" s="13" t="s">
        <v>10</v>
      </c>
      <c r="B10" s="14">
        <f>VLOOKUP($A$3,'[1]общее'!A1:CM53,'[1]общее'!J59,FALSE)</f>
        <v>1740</v>
      </c>
      <c r="C10" s="14">
        <f>VLOOKUP($A$3,'[1]общее'!A1:CM53,'[1]общее'!K59,FALSE)</f>
        <v>975.18</v>
      </c>
      <c r="D10" s="15">
        <f>VLOOKUP($A$3,'[1]общее'!A1:CM53,'[1]общее'!J59,FALSE)</f>
        <v>1740</v>
      </c>
      <c r="E10" s="18"/>
      <c r="F10" s="36"/>
      <c r="G10" s="34"/>
      <c r="H10" s="34"/>
    </row>
    <row r="11" spans="1:8" ht="15">
      <c r="A11" s="13"/>
      <c r="B11" s="14"/>
      <c r="C11" s="14"/>
      <c r="D11" s="15"/>
      <c r="E11" s="18"/>
      <c r="F11" s="37"/>
      <c r="G11" s="34"/>
      <c r="H11" s="34"/>
    </row>
    <row r="12" spans="1:8" ht="15">
      <c r="A12" s="13"/>
      <c r="B12" s="14"/>
      <c r="C12" s="14"/>
      <c r="D12" s="15"/>
      <c r="E12" s="18"/>
      <c r="F12" s="38"/>
      <c r="G12" s="34"/>
      <c r="H12" s="34"/>
    </row>
    <row r="13" spans="1:8" ht="15">
      <c r="A13" s="13"/>
      <c r="B13" s="14"/>
      <c r="C13" s="14"/>
      <c r="D13" s="15"/>
      <c r="E13" s="18"/>
      <c r="F13" s="39"/>
      <c r="G13" s="34"/>
      <c r="H13" s="34"/>
    </row>
    <row r="14" spans="1:8" ht="15">
      <c r="A14" s="5"/>
      <c r="B14" s="5"/>
      <c r="C14" s="5"/>
      <c r="D14" s="5"/>
      <c r="E14" s="5"/>
      <c r="F14" s="34"/>
      <c r="G14" s="34"/>
      <c r="H14" s="34"/>
    </row>
    <row r="15" spans="1:8" ht="15">
      <c r="A15" s="22" t="s">
        <v>11</v>
      </c>
      <c r="B15" s="22"/>
      <c r="C15" s="22"/>
      <c r="D15" s="22"/>
      <c r="E15" s="22"/>
      <c r="F15" s="40"/>
      <c r="G15" s="34"/>
      <c r="H15" s="34"/>
    </row>
    <row r="16" spans="1:8" ht="15">
      <c r="A16" s="21" t="s">
        <v>12</v>
      </c>
      <c r="B16" s="14">
        <f>VLOOKUP($A$3,'[1]общее'!A1:CM53,'[1]общее'!P59,FALSE)</f>
        <v>0</v>
      </c>
      <c r="C16" s="14">
        <f>VLOOKUP($A$3,'[1]общее'!A1:CM53,'[1]общее'!Q59,FALSE)</f>
        <v>0</v>
      </c>
      <c r="D16" s="14">
        <f>VLOOKUP($A$3,'[1]общее'!A1:CM53,'[1]общее'!Q59,FALSE)</f>
        <v>0</v>
      </c>
      <c r="E16" s="5"/>
      <c r="F16" s="38"/>
      <c r="G16" s="34"/>
      <c r="H16" s="34"/>
    </row>
    <row r="17" spans="1:8" ht="15">
      <c r="A17" s="24" t="s">
        <v>13</v>
      </c>
      <c r="B17" s="24"/>
      <c r="C17" s="53" t="s">
        <v>14</v>
      </c>
      <c r="D17" s="53"/>
      <c r="E17" s="14">
        <f>VLOOKUP($A$3,'[1]общее'!A1:CM53,'[1]общее'!AC59,FALSE)</f>
        <v>18799.62</v>
      </c>
      <c r="F17" s="34"/>
      <c r="G17" s="34"/>
      <c r="H17" s="34"/>
    </row>
    <row r="18" spans="1:8" ht="15">
      <c r="A18" s="21"/>
      <c r="B18" s="20" t="s">
        <v>15</v>
      </c>
      <c r="C18" s="20" t="s">
        <v>16</v>
      </c>
      <c r="D18" s="20" t="s">
        <v>17</v>
      </c>
      <c r="E18" s="5"/>
      <c r="F18" s="34"/>
      <c r="G18" s="34"/>
      <c r="H18" s="34"/>
    </row>
    <row r="19" spans="1:8" ht="15">
      <c r="A19" s="25" t="s">
        <v>18</v>
      </c>
      <c r="B19" s="26"/>
      <c r="C19" s="26"/>
      <c r="D19" s="14">
        <f>VLOOKUP($A$3,'[1]общее'!A1:CM53,'[1]общее'!BE59,FALSE)</f>
        <v>3739.2239</v>
      </c>
      <c r="E19" s="5"/>
      <c r="F19" s="54"/>
      <c r="G19" s="54"/>
      <c r="H19" s="54"/>
    </row>
    <row r="20" spans="1:8" ht="15">
      <c r="A20" s="21" t="s">
        <v>19</v>
      </c>
      <c r="B20" s="14">
        <f>VLOOKUP($A$3,'[1]общее'!A1:CM53,'[1]общее'!AD59,FALSE)</f>
        <v>2757.2444</v>
      </c>
      <c r="C20" s="14">
        <f>VLOOKUP($A$3,'[1]общее'!A1:CM53,'[1]общее'!AM59,FALSE)</f>
        <v>635.3985</v>
      </c>
      <c r="D20" s="26"/>
      <c r="E20" s="27"/>
      <c r="F20" s="54"/>
      <c r="G20" s="54"/>
      <c r="H20" s="54"/>
    </row>
    <row r="21" spans="1:8" ht="15">
      <c r="A21" s="21" t="s">
        <v>20</v>
      </c>
      <c r="B21" s="14">
        <f>VLOOKUP($A$3,'[1]общее'!A1:CM53,'[1]общее'!AE59,FALSE)</f>
        <v>446.7044</v>
      </c>
      <c r="C21" s="14">
        <f>VLOOKUP($A$3,'[1]общее'!A1:CM53,'[1]общее'!AN59,FALSE)</f>
        <v>103.9743</v>
      </c>
      <c r="D21" s="26"/>
      <c r="E21" s="5"/>
      <c r="F21" s="54"/>
      <c r="G21" s="54"/>
      <c r="H21" s="54"/>
    </row>
    <row r="22" spans="1:8" ht="15">
      <c r="A22" s="21" t="s">
        <v>21</v>
      </c>
      <c r="B22" s="14">
        <f>VLOOKUP($A$3,'[1]общее'!A1:CM53,'[1]общее'!AF59,FALSE)</f>
        <v>427.4499</v>
      </c>
      <c r="C22" s="14">
        <f>VLOOKUP($A$3,'[1]общее'!A1:CM53,'[1]общее'!AO59,FALSE)</f>
        <v>100.1234</v>
      </c>
      <c r="D22" s="26"/>
      <c r="E22" s="5"/>
      <c r="F22" s="54"/>
      <c r="G22" s="54"/>
      <c r="H22" s="54"/>
    </row>
    <row r="23" spans="1:8" ht="15">
      <c r="A23" s="25" t="s">
        <v>22</v>
      </c>
      <c r="B23" s="26"/>
      <c r="C23" s="26"/>
      <c r="D23" s="14">
        <f>VLOOKUP($A$3,'[1]общее'!A1:CM53,'[1]общее'!BF59,FALSE)</f>
        <v>369.6864</v>
      </c>
      <c r="E23" s="5"/>
      <c r="F23" s="54"/>
      <c r="G23" s="54"/>
      <c r="H23" s="54"/>
    </row>
    <row r="24" spans="1:8" ht="15">
      <c r="A24" s="21" t="s">
        <v>23</v>
      </c>
      <c r="B24" s="14">
        <f>VLOOKUP($A$3,'[1]общее'!A1:CM53,'[1]общее'!AG59,FALSE)</f>
        <v>643.1003000000001</v>
      </c>
      <c r="C24" s="14">
        <f>VLOOKUP($A$3,'[1]общее'!A1:CM53,'[1]общее'!AP59,FALSE)</f>
        <v>150.1851</v>
      </c>
      <c r="D24" s="26"/>
      <c r="E24" s="5"/>
      <c r="F24" s="28"/>
      <c r="G24" s="5"/>
      <c r="H24" s="5"/>
    </row>
    <row r="25" spans="1:8" ht="15">
      <c r="A25" s="21" t="s">
        <v>24</v>
      </c>
      <c r="B25" s="14">
        <f>VLOOKUP($A$3,'[1]общее'!A1:CM53,'[1]общее'!AH59,FALSE)</f>
        <v>238.7558</v>
      </c>
      <c r="C25" s="14">
        <f>VLOOKUP($A$3,'[1]общее'!A1:CM53,'[1]общее'!AQ59,FALSE)</f>
        <v>61.6144</v>
      </c>
      <c r="D25" s="26"/>
      <c r="E25" s="5"/>
      <c r="F25" s="28"/>
      <c r="G25" s="5"/>
      <c r="H25" s="5"/>
    </row>
    <row r="26" spans="1:8" ht="15">
      <c r="A26" s="21" t="s">
        <v>25</v>
      </c>
      <c r="B26" s="14">
        <f>VLOOKUP($A$3,'[1]общее'!A1:CM53,'[1]общее'!AI59,FALSE)</f>
        <v>157.8869</v>
      </c>
      <c r="C26" s="14">
        <f>VLOOKUP($A$3,'[1]общее'!A1:CM53,'[1]общее'!AR59,FALSE)</f>
        <v>42.359899999999996</v>
      </c>
      <c r="D26" s="26"/>
      <c r="E26" s="5"/>
      <c r="F26" s="28"/>
      <c r="G26" s="5"/>
      <c r="H26" s="5"/>
    </row>
    <row r="27" spans="1:8" ht="15">
      <c r="A27" s="25" t="s">
        <v>26</v>
      </c>
      <c r="B27" s="26"/>
      <c r="C27" s="26"/>
      <c r="D27" s="26"/>
      <c r="E27" s="5"/>
      <c r="F27" s="28"/>
      <c r="G27" s="5"/>
      <c r="H27" s="5"/>
    </row>
    <row r="28" spans="1:8" ht="15">
      <c r="A28" s="21" t="s">
        <v>27</v>
      </c>
      <c r="B28" s="14">
        <f>VLOOKUP($A$3,'[1]общее'!A1:CM53,'[1]общее'!AJ59,FALSE)</f>
        <v>1523.662</v>
      </c>
      <c r="C28" s="14">
        <f>VLOOKUP($A$3,'[1]общее'!A1:CM53,'[1]общее'!AS59,FALSE)</f>
        <v>351.809</v>
      </c>
      <c r="D28" s="14">
        <f>VLOOKUP($A$3,'[1]общее'!A1:CM53,'[1]общее'!BG59,FALSE)</f>
        <v>123.2288</v>
      </c>
      <c r="E28" s="5"/>
      <c r="F28" s="28"/>
      <c r="G28" s="5"/>
      <c r="H28" s="5"/>
    </row>
    <row r="29" spans="1:8" ht="15">
      <c r="A29" s="21" t="s">
        <v>28</v>
      </c>
      <c r="B29" s="14">
        <f>VLOOKUP($A$3,'[1]общее'!A1:CM53,'[1]общее'!AK59,FALSE)</f>
        <v>2298.9873</v>
      </c>
      <c r="C29" s="14">
        <f>VLOOKUP($A$3,'[1]общее'!A1:CM53,'[1]общее'!AT59,FALSE)</f>
        <v>531.4242</v>
      </c>
      <c r="D29" s="14">
        <f>VLOOKUP($A$3,'[1]общее'!A1:CM53,'[1]общее'!BH59,FALSE)</f>
        <v>292.6684</v>
      </c>
      <c r="E29" s="5"/>
      <c r="F29" s="28"/>
      <c r="G29" s="5"/>
      <c r="H29" s="5"/>
    </row>
    <row r="30" spans="1:8" ht="15">
      <c r="A30" s="9" t="s">
        <v>29</v>
      </c>
      <c r="B30" s="14">
        <f>VLOOKUP($A$3,'[1]общее'!A1:CM53,'[1]общее'!BJ59,FALSE)</f>
        <v>9900.663900000001</v>
      </c>
      <c r="C30" s="14">
        <f>VLOOKUP($A$3,'[1]общее'!A1:CM53,'[1]общее'!BK59,FALSE)</f>
        <v>2283.5837</v>
      </c>
      <c r="D30" s="26"/>
      <c r="E30" s="5"/>
      <c r="F30" s="28"/>
      <c r="G30" s="5"/>
      <c r="H30" s="5"/>
    </row>
    <row r="31" spans="1:8" ht="15">
      <c r="A31" s="25" t="s">
        <v>30</v>
      </c>
      <c r="B31" s="26">
        <f>SUM(B19:B30)</f>
        <v>18394.454900000004</v>
      </c>
      <c r="C31" s="26">
        <f>SUM(C19:C30)</f>
        <v>4260.4725</v>
      </c>
      <c r="D31" s="14">
        <f>VLOOKUP($A$3,'[1]общее'!A1:CM53,'[1]общее'!BI59,FALSE)</f>
        <v>4524.807499999999</v>
      </c>
      <c r="E31" s="5"/>
      <c r="F31" s="5"/>
      <c r="G31" s="5"/>
      <c r="H31" s="5"/>
    </row>
    <row r="32" spans="1:8" ht="15">
      <c r="A32" s="8"/>
      <c r="B32" s="8"/>
      <c r="C32" s="29"/>
      <c r="D32" s="8"/>
      <c r="E32" s="5"/>
      <c r="F32" s="5"/>
      <c r="G32" s="5"/>
      <c r="H32" s="5"/>
    </row>
    <row r="33" spans="1:8" ht="15">
      <c r="A33" s="55" t="s">
        <v>31</v>
      </c>
      <c r="B33" s="55"/>
      <c r="C33" s="55"/>
      <c r="D33" s="55"/>
      <c r="E33" s="5"/>
      <c r="F33" s="5"/>
      <c r="G33" s="5"/>
      <c r="H33" s="5"/>
    </row>
    <row r="34" spans="1:8" ht="15">
      <c r="A34" s="56" t="s">
        <v>32</v>
      </c>
      <c r="B34" s="56"/>
      <c r="C34" s="56"/>
      <c r="D34" s="14">
        <f>VLOOKUP($A$3,'[1]общее'!A1:CK53,'[1]общее'!BL59,FALSE)</f>
        <v>2487.6814</v>
      </c>
      <c r="E34" s="5"/>
      <c r="F34" s="5"/>
      <c r="G34" s="5"/>
      <c r="H34" s="5"/>
    </row>
    <row r="35" spans="1:8" ht="15">
      <c r="A35" s="56" t="s">
        <v>33</v>
      </c>
      <c r="B35" s="56"/>
      <c r="C35" s="56"/>
      <c r="D35" s="14">
        <f>VLOOKUP($A$3,'[1]общее'!A1:CK53,'[1]общее'!BN59,FALSE)</f>
        <v>6276.967</v>
      </c>
      <c r="E35" s="5"/>
      <c r="F35" s="5"/>
      <c r="G35" s="5"/>
      <c r="H35" s="5"/>
    </row>
    <row r="36" spans="1:8" ht="23.25" customHeight="1">
      <c r="A36" s="43" t="s">
        <v>70</v>
      </c>
      <c r="B36" s="44"/>
      <c r="C36" s="45"/>
      <c r="D36" s="14">
        <f>VLOOKUP($A$3,'[1]общее'!A1:CK53,'[1]общее'!BQ59,FALSE)</f>
        <v>5606.910400000001</v>
      </c>
      <c r="E36" s="5"/>
      <c r="F36" s="5"/>
      <c r="G36" s="5"/>
      <c r="H36" s="5"/>
    </row>
    <row r="37" spans="1:8" ht="15">
      <c r="A37" s="43" t="s">
        <v>34</v>
      </c>
      <c r="B37" s="44"/>
      <c r="C37" s="45"/>
      <c r="D37" s="14">
        <f>VLOOKUP($A$3,'[1]общее'!A1:CK53,'[1]общее'!BS59,FALSE)</f>
        <v>0</v>
      </c>
      <c r="E37" s="5"/>
      <c r="F37" s="5"/>
      <c r="G37" s="5"/>
      <c r="H37" s="5"/>
    </row>
    <row r="38" spans="1:8" ht="15">
      <c r="A38" s="43" t="s">
        <v>35</v>
      </c>
      <c r="B38" s="44"/>
      <c r="C38" s="45"/>
      <c r="D38" s="14">
        <f>VLOOKUP($A$3,'[1]общее'!A1:CK53,'[1]общее'!BV59,FALSE)</f>
        <v>0</v>
      </c>
      <c r="E38" s="5"/>
      <c r="F38" s="5"/>
      <c r="G38" s="5"/>
      <c r="H38" s="5"/>
    </row>
    <row r="39" spans="1:8" ht="15">
      <c r="A39" s="56" t="s">
        <v>36</v>
      </c>
      <c r="B39" s="56"/>
      <c r="C39" s="56"/>
      <c r="D39" s="14">
        <f>VLOOKUP($A$3,'[1]общее'!A1:CK53,'[1]общее'!BY59,FALSE)</f>
        <v>0</v>
      </c>
      <c r="E39" s="5"/>
      <c r="F39" s="5"/>
      <c r="G39" s="5"/>
      <c r="H39" s="5"/>
    </row>
    <row r="40" spans="1:8" ht="15">
      <c r="A40" s="56" t="s">
        <v>37</v>
      </c>
      <c r="B40" s="56"/>
      <c r="C40" s="56"/>
      <c r="D40" s="14">
        <f>VLOOKUP($A$3,'[1]общее'!A1:CK53,'[1]общее'!BZ59,FALSE)</f>
        <v>0</v>
      </c>
      <c r="E40" s="5"/>
      <c r="F40" s="5"/>
      <c r="G40" s="5"/>
      <c r="H40" s="5"/>
    </row>
    <row r="41" spans="1:8" ht="15">
      <c r="A41" s="56" t="s">
        <v>38</v>
      </c>
      <c r="B41" s="56"/>
      <c r="C41" s="56"/>
      <c r="D41" s="14">
        <f>VLOOKUP($A$3,'[1]общее'!A1:CK53,'[1]общее'!CA59,FALSE)</f>
        <v>2811.157</v>
      </c>
      <c r="E41" s="5"/>
      <c r="F41" s="5"/>
      <c r="G41" s="5"/>
      <c r="H41" s="5"/>
    </row>
    <row r="42" spans="1:8" ht="15">
      <c r="A42" s="57" t="s">
        <v>39</v>
      </c>
      <c r="B42" s="44"/>
      <c r="C42" s="45"/>
      <c r="D42" s="14">
        <f>VLOOKUP($A$3,'[1]общее'!A1:CK53,'[1]общее'!BX59,FALSE)</f>
        <v>182.53266</v>
      </c>
      <c r="E42" s="5"/>
      <c r="F42" s="5"/>
      <c r="G42" s="5"/>
      <c r="H42" s="5"/>
    </row>
    <row r="43" spans="1:8" ht="15">
      <c r="A43" s="56" t="s">
        <v>40</v>
      </c>
      <c r="B43" s="56"/>
      <c r="C43" s="56"/>
      <c r="D43" s="14">
        <f>VLOOKUP($A$3,'[1]общее'!A1:CK53,'[1]общее'!CF59,FALSE)</f>
        <v>1487.56</v>
      </c>
      <c r="E43" s="5"/>
      <c r="F43" s="5"/>
      <c r="G43" s="5"/>
      <c r="H43" s="5"/>
    </row>
    <row r="44" spans="1:8" ht="15">
      <c r="A44" s="56" t="s">
        <v>41</v>
      </c>
      <c r="B44" s="56"/>
      <c r="C44" s="56"/>
      <c r="D44" s="14">
        <f>VLOOKUP($A$3,'[1]общее'!A1:CK53,'[1]общее'!BW59,FALSE)</f>
        <v>583.41</v>
      </c>
      <c r="E44" s="5"/>
      <c r="F44" s="5"/>
      <c r="G44" s="5"/>
      <c r="H44" s="5"/>
    </row>
    <row r="45" spans="1:8" ht="15">
      <c r="A45" s="5"/>
      <c r="B45" s="5"/>
      <c r="C45" s="5"/>
      <c r="D45" s="5"/>
      <c r="E45" s="5"/>
      <c r="F45" s="5"/>
      <c r="G45" s="5"/>
      <c r="H45" s="5"/>
    </row>
    <row r="46" spans="1:8" ht="15">
      <c r="A46" s="58" t="s">
        <v>42</v>
      </c>
      <c r="B46" s="59"/>
      <c r="C46" s="59"/>
      <c r="D46" s="60"/>
      <c r="E46" s="5"/>
      <c r="F46" s="5"/>
      <c r="G46" s="5"/>
      <c r="H46" s="5"/>
    </row>
    <row r="47" spans="1:8" ht="15">
      <c r="A47" s="57" t="s">
        <v>43</v>
      </c>
      <c r="B47" s="44"/>
      <c r="C47" s="45"/>
      <c r="D47" s="14">
        <f>VLOOKUP($A$3,'[1]общее'!A1:CK53,'[1]общее'!CB59,FALSE)</f>
        <v>15.4036</v>
      </c>
      <c r="E47" s="5"/>
      <c r="F47" s="5"/>
      <c r="G47" s="5"/>
      <c r="H47" s="5"/>
    </row>
    <row r="48" spans="1:8" ht="15">
      <c r="A48" s="57" t="s">
        <v>44</v>
      </c>
      <c r="B48" s="44"/>
      <c r="C48" s="45"/>
      <c r="D48" s="14">
        <f>VLOOKUP($A$3,'[1]общее'!A1:CK53,'[1]общее'!CC59,FALSE)</f>
        <v>1409.4294</v>
      </c>
      <c r="E48" s="5"/>
      <c r="F48" s="5"/>
      <c r="G48" s="5"/>
      <c r="H48" s="5"/>
    </row>
    <row r="49" spans="1:8" ht="15">
      <c r="A49" s="57" t="s">
        <v>45</v>
      </c>
      <c r="B49" s="44"/>
      <c r="C49" s="45"/>
      <c r="D49" s="14">
        <f>VLOOKUP($A$3,'[1]общее'!A1:CK53,'[1]общее'!CG59,FALSE)</f>
        <v>0</v>
      </c>
      <c r="E49" s="5"/>
      <c r="F49" s="5"/>
      <c r="G49" s="5"/>
      <c r="H49" s="5"/>
    </row>
    <row r="50" spans="1:8" ht="15">
      <c r="A50" s="57" t="s">
        <v>46</v>
      </c>
      <c r="B50" s="44"/>
      <c r="C50" s="45"/>
      <c r="D50" s="14">
        <f>VLOOKUP($A$3,'[1]общее'!A1:CK53,'[1]общее'!CD59,FALSE)</f>
        <v>30.8072</v>
      </c>
      <c r="E50" s="5"/>
      <c r="F50" s="5"/>
      <c r="G50" s="5"/>
      <c r="H50" s="5"/>
    </row>
    <row r="51" spans="1:8" ht="15">
      <c r="A51" s="7"/>
      <c r="B51" s="7"/>
      <c r="C51" s="7"/>
      <c r="D51" s="30"/>
      <c r="E51" s="5"/>
      <c r="F51" s="5"/>
      <c r="G51" s="5"/>
      <c r="H51" s="5"/>
    </row>
    <row r="52" spans="1:8" ht="15">
      <c r="A52" s="58" t="s">
        <v>47</v>
      </c>
      <c r="B52" s="59"/>
      <c r="C52" s="60"/>
      <c r="D52" s="14">
        <f>VLOOKUP($A$3,'[1]общее'!A1:CK53,'[1]общее'!CE59,FALSE)</f>
        <v>5335.46</v>
      </c>
      <c r="E52" s="5"/>
      <c r="F52" s="5"/>
      <c r="G52" s="5"/>
      <c r="H52" s="5"/>
    </row>
    <row r="53" spans="1:8" ht="15">
      <c r="A53" s="7"/>
      <c r="B53" s="7"/>
      <c r="C53" s="7"/>
      <c r="D53" s="30"/>
      <c r="E53" s="5"/>
      <c r="F53" s="5"/>
      <c r="G53" s="5"/>
      <c r="H53" s="5"/>
    </row>
    <row r="54" spans="1:8" ht="15">
      <c r="A54" s="63" t="s">
        <v>48</v>
      </c>
      <c r="B54" s="64"/>
      <c r="C54" s="65"/>
      <c r="D54" s="14">
        <f>VLOOKUP($A$3,'[1]общее'!A1:CK53,'[1]общее'!CH59,FALSE)</f>
        <v>53407.05356</v>
      </c>
      <c r="E54" s="5"/>
      <c r="F54" s="5"/>
      <c r="G54" s="5"/>
      <c r="H54" s="5"/>
    </row>
    <row r="55" spans="1:8" ht="15">
      <c r="A55" s="5"/>
      <c r="B55" s="5"/>
      <c r="C55" s="5"/>
      <c r="D55" s="5"/>
      <c r="E55" s="5"/>
      <c r="F55" s="5"/>
      <c r="G55" s="5"/>
      <c r="H55" s="5"/>
    </row>
    <row r="56" spans="1:8" ht="15">
      <c r="A56" s="66" t="s">
        <v>49</v>
      </c>
      <c r="B56" s="66"/>
      <c r="C56" s="66"/>
      <c r="D56" s="66"/>
      <c r="E56" s="66"/>
      <c r="F56" s="7"/>
      <c r="G56" s="7"/>
      <c r="H56" s="7"/>
    </row>
    <row r="57" spans="1:8" ht="15">
      <c r="A57" s="62" t="s">
        <v>50</v>
      </c>
      <c r="B57" s="62"/>
      <c r="C57" s="62"/>
      <c r="D57" s="14">
        <f>VLOOKUP($A$3,'[1]общее'!A1:CK53,'[1]общее'!CI59,FALSE)</f>
        <v>52491.17999999999</v>
      </c>
      <c r="E57" s="5"/>
      <c r="F57" s="5"/>
      <c r="G57" s="5"/>
      <c r="H57" s="5"/>
    </row>
    <row r="58" spans="1:8" ht="15">
      <c r="A58" s="5"/>
      <c r="B58" s="5"/>
      <c r="C58" s="5"/>
      <c r="D58" s="5"/>
      <c r="E58" s="5"/>
      <c r="F58" s="5"/>
      <c r="G58" s="5"/>
      <c r="H58" s="5"/>
    </row>
    <row r="59" spans="1:8" ht="15">
      <c r="A59" s="66" t="s">
        <v>51</v>
      </c>
      <c r="B59" s="66"/>
      <c r="C59" s="66"/>
      <c r="D59" s="66"/>
      <c r="E59" s="66"/>
      <c r="F59" s="5"/>
      <c r="G59" s="5"/>
      <c r="H59" s="5"/>
    </row>
    <row r="60" spans="1:8" ht="15">
      <c r="A60" s="61"/>
      <c r="B60" s="61"/>
      <c r="C60" s="61"/>
      <c r="D60" s="61"/>
      <c r="E60" s="61"/>
      <c r="F60" s="5"/>
      <c r="G60" s="5"/>
      <c r="H60" s="5"/>
    </row>
    <row r="61" spans="1:8" ht="15">
      <c r="A61" s="62" t="s">
        <v>52</v>
      </c>
      <c r="B61" s="62"/>
      <c r="C61" s="62"/>
      <c r="D61" s="14">
        <f>VLOOKUP($A$3,'[1]общее'!A1:CK53,'[1]общее'!CJ59,FALSE)</f>
        <v>-76288.67661</v>
      </c>
      <c r="E61" s="5"/>
      <c r="F61" s="5"/>
      <c r="G61" s="5"/>
      <c r="H61" s="5"/>
    </row>
    <row r="62" spans="1:8" ht="15">
      <c r="A62" s="5"/>
      <c r="B62" s="5"/>
      <c r="C62" s="5"/>
      <c r="D62" s="5"/>
      <c r="E62" s="5"/>
      <c r="F62" s="5"/>
      <c r="G62" s="5"/>
      <c r="H62" s="5"/>
    </row>
  </sheetData>
  <sheetProtection/>
  <mergeCells count="33">
    <mergeCell ref="A60:E60"/>
    <mergeCell ref="A61:C61"/>
    <mergeCell ref="A50:C50"/>
    <mergeCell ref="A52:C52"/>
    <mergeCell ref="A54:C54"/>
    <mergeCell ref="A56:E56"/>
    <mergeCell ref="A57:C57"/>
    <mergeCell ref="A59:E59"/>
    <mergeCell ref="A49:C49"/>
    <mergeCell ref="A37:C37"/>
    <mergeCell ref="A38:C38"/>
    <mergeCell ref="A39:C39"/>
    <mergeCell ref="A40:C40"/>
    <mergeCell ref="A41:C41"/>
    <mergeCell ref="A42:C42"/>
    <mergeCell ref="A43:C43"/>
    <mergeCell ref="A44:C44"/>
    <mergeCell ref="A46:D46"/>
    <mergeCell ref="A47:C47"/>
    <mergeCell ref="A48:C48"/>
    <mergeCell ref="A36:C36"/>
    <mergeCell ref="A1:F1"/>
    <mergeCell ref="A3:B3"/>
    <mergeCell ref="A7:A8"/>
    <mergeCell ref="B7:B8"/>
    <mergeCell ref="C7:C8"/>
    <mergeCell ref="D7:D8"/>
    <mergeCell ref="E7:E8"/>
    <mergeCell ref="C17:D17"/>
    <mergeCell ref="F19:H23"/>
    <mergeCell ref="A33:D33"/>
    <mergeCell ref="A34:C34"/>
    <mergeCell ref="A35:C35"/>
  </mergeCells>
  <conditionalFormatting sqref="E9:F16">
    <cfRule type="cellIs" priority="1" dxfId="18" operator="lessThan">
      <formula>0</formula>
    </cfRule>
  </conditionalFormatting>
  <dataValidations count="1">
    <dataValidation type="list" allowBlank="1" showInputMessage="1" showErrorMessage="1" sqref="A3">
      <formula1>$A$73:$A$132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31">
      <selection activeCell="B7" sqref="B7:B8"/>
    </sheetView>
  </sheetViews>
  <sheetFormatPr defaultColWidth="9.140625" defaultRowHeight="15"/>
  <cols>
    <col min="1" max="1" width="28.28125" style="0" customWidth="1"/>
    <col min="2" max="2" width="17.7109375" style="0" customWidth="1"/>
    <col min="3" max="3" width="14.7109375" style="0" customWidth="1"/>
    <col min="4" max="5" width="10.421875" style="0" bestFit="1" customWidth="1"/>
    <col min="6" max="6" width="9.28125" style="0" bestFit="1" customWidth="1"/>
  </cols>
  <sheetData>
    <row r="1" spans="1:8" ht="15">
      <c r="A1" s="46" t="s">
        <v>0</v>
      </c>
      <c r="B1" s="46"/>
      <c r="C1" s="46"/>
      <c r="D1" s="46"/>
      <c r="E1" s="46"/>
      <c r="F1" s="46"/>
      <c r="G1" s="5"/>
      <c r="H1" s="5"/>
    </row>
    <row r="2" spans="1:8" ht="15">
      <c r="A2" s="5"/>
      <c r="B2" s="5"/>
      <c r="C2" s="5"/>
      <c r="D2" s="5"/>
      <c r="E2" s="5"/>
      <c r="F2" s="5"/>
      <c r="G2" s="5"/>
      <c r="H2" s="5"/>
    </row>
    <row r="3" spans="1:8" ht="15">
      <c r="A3" s="47" t="s">
        <v>61</v>
      </c>
      <c r="B3" s="47"/>
      <c r="C3" s="31"/>
      <c r="D3" s="32" t="s">
        <v>2</v>
      </c>
      <c r="E3" s="4">
        <f>VLOOKUP($A$3,'[1]общее'!A1:CM53,'[1]общее'!B59,FALSE)</f>
        <v>1956</v>
      </c>
      <c r="F3" s="5"/>
      <c r="G3" s="5"/>
      <c r="H3" s="5"/>
    </row>
    <row r="4" spans="1:8" ht="15">
      <c r="A4" s="5" t="s">
        <v>3</v>
      </c>
      <c r="B4" s="5"/>
      <c r="C4" s="5"/>
      <c r="D4" s="6">
        <f>VLOOKUP($A$3,'[1]общее'!A1:CM53,'[1]общее'!C59,FALSE)</f>
        <v>1302.7</v>
      </c>
      <c r="E4" s="6">
        <f>VLOOKUP($A$3,'[1]общее'!A1:CM53,'[1]общее'!E59,FALSE)</f>
        <v>1302.7</v>
      </c>
      <c r="F4" s="7" t="s">
        <v>4</v>
      </c>
      <c r="G4" s="5"/>
      <c r="H4" s="5"/>
    </row>
    <row r="5" spans="1:8" ht="15">
      <c r="A5" s="8" t="s">
        <v>5</v>
      </c>
      <c r="B5" s="5"/>
      <c r="C5" s="5"/>
      <c r="D5" s="6">
        <f>VLOOKUP($A$3,'[1]общее'!A1:CM53,'[1]общее'!D59,FALSE)</f>
        <v>0</v>
      </c>
      <c r="E5" s="9"/>
      <c r="F5" s="7"/>
      <c r="G5" s="5"/>
      <c r="H5" s="5"/>
    </row>
    <row r="6" spans="1:8" ht="15">
      <c r="A6" s="8" t="s">
        <v>6</v>
      </c>
      <c r="B6" s="5"/>
      <c r="C6" s="5"/>
      <c r="D6" s="9"/>
      <c r="E6" s="10">
        <f>VLOOKUP($A$3,'[1]общее'!A1:CM53,'[1]общее'!F59,FALSE)</f>
        <v>1999</v>
      </c>
      <c r="F6" s="7" t="s">
        <v>4</v>
      </c>
      <c r="G6" s="5"/>
      <c r="H6" s="5"/>
    </row>
    <row r="7" spans="1:8" ht="15">
      <c r="A7" s="48"/>
      <c r="B7" s="49" t="s">
        <v>7</v>
      </c>
      <c r="C7" s="49" t="s">
        <v>8</v>
      </c>
      <c r="D7" s="49"/>
      <c r="E7" s="51"/>
      <c r="F7" s="11"/>
      <c r="G7" s="5"/>
      <c r="H7" s="5"/>
    </row>
    <row r="8" spans="1:8" ht="36" customHeight="1">
      <c r="A8" s="48"/>
      <c r="B8" s="49"/>
      <c r="C8" s="48"/>
      <c r="D8" s="48"/>
      <c r="E8" s="52"/>
      <c r="F8" s="33"/>
      <c r="G8" s="34"/>
      <c r="H8" s="34"/>
    </row>
    <row r="9" spans="1:8" ht="15">
      <c r="A9" s="13" t="s">
        <v>9</v>
      </c>
      <c r="B9" s="14">
        <f>VLOOKUP($A$3,'[1]общее'!A1:CM53,'[1]общее'!G59,FALSE)</f>
        <v>18237.8</v>
      </c>
      <c r="C9" s="14">
        <f>VLOOKUP($A$3,'[1]общее'!A1:CM53,'[1]общее'!H59,FALSE)</f>
        <v>13031.21</v>
      </c>
      <c r="D9" s="15">
        <f>VLOOKUP($A$3,'[1]общее'!A1:CM53,'[1]общее'!H59,FALSE)</f>
        <v>13031.21</v>
      </c>
      <c r="E9" s="16"/>
      <c r="F9" s="35"/>
      <c r="G9" s="34"/>
      <c r="H9" s="34"/>
    </row>
    <row r="10" spans="1:8" ht="15">
      <c r="A10" s="13" t="s">
        <v>10</v>
      </c>
      <c r="B10" s="14">
        <f>VLOOKUP($A$3,'[1]общее'!A1:CM53,'[1]общее'!J59,FALSE)</f>
        <v>1260</v>
      </c>
      <c r="C10" s="14">
        <f>VLOOKUP($A$3,'[1]общее'!A1:CM53,'[1]общее'!K59,FALSE)</f>
        <v>875.41</v>
      </c>
      <c r="D10" s="15">
        <f>VLOOKUP($A$3,'[1]общее'!A1:CM53,'[1]общее'!J59,FALSE)</f>
        <v>1260</v>
      </c>
      <c r="E10" s="18"/>
      <c r="F10" s="36"/>
      <c r="G10" s="34"/>
      <c r="H10" s="34"/>
    </row>
    <row r="11" spans="1:8" ht="15">
      <c r="A11" s="13"/>
      <c r="B11" s="14"/>
      <c r="C11" s="14"/>
      <c r="D11" s="15"/>
      <c r="E11" s="18"/>
      <c r="F11" s="37"/>
      <c r="G11" s="34"/>
      <c r="H11" s="34"/>
    </row>
    <row r="12" spans="1:8" ht="15">
      <c r="A12" s="13"/>
      <c r="B12" s="14"/>
      <c r="C12" s="14"/>
      <c r="D12" s="15"/>
      <c r="E12" s="18"/>
      <c r="F12" s="38"/>
      <c r="G12" s="34"/>
      <c r="H12" s="34"/>
    </row>
    <row r="13" spans="1:8" ht="15">
      <c r="A13" s="13"/>
      <c r="B13" s="14"/>
      <c r="C13" s="14"/>
      <c r="D13" s="15"/>
      <c r="E13" s="18"/>
      <c r="F13" s="39"/>
      <c r="G13" s="34"/>
      <c r="H13" s="34"/>
    </row>
    <row r="14" spans="1:8" ht="15">
      <c r="A14" s="5"/>
      <c r="B14" s="5"/>
      <c r="C14" s="5"/>
      <c r="D14" s="5"/>
      <c r="E14" s="5"/>
      <c r="F14" s="34"/>
      <c r="G14" s="34"/>
      <c r="H14" s="34"/>
    </row>
    <row r="15" spans="1:8" ht="15">
      <c r="A15" s="22" t="s">
        <v>11</v>
      </c>
      <c r="B15" s="22"/>
      <c r="C15" s="22"/>
      <c r="D15" s="22"/>
      <c r="E15" s="22"/>
      <c r="F15" s="40"/>
      <c r="G15" s="34"/>
      <c r="H15" s="34"/>
    </row>
    <row r="16" spans="1:8" ht="15">
      <c r="A16" s="21" t="s">
        <v>12</v>
      </c>
      <c r="B16" s="14">
        <f>VLOOKUP($A$3,'[1]общее'!A1:CM53,'[1]общее'!P59,FALSE)</f>
        <v>0</v>
      </c>
      <c r="C16" s="14">
        <f>VLOOKUP($A$3,'[1]общее'!A1:CM53,'[1]общее'!Q59,FALSE)</f>
        <v>0</v>
      </c>
      <c r="D16" s="14">
        <f>VLOOKUP($A$3,'[1]общее'!A1:CM53,'[1]общее'!Q59,FALSE)</f>
        <v>0</v>
      </c>
      <c r="E16" s="5"/>
      <c r="F16" s="38"/>
      <c r="G16" s="34"/>
      <c r="H16" s="34"/>
    </row>
    <row r="17" spans="1:8" ht="15">
      <c r="A17" s="24" t="s">
        <v>13</v>
      </c>
      <c r="B17" s="24"/>
      <c r="C17" s="53" t="s">
        <v>14</v>
      </c>
      <c r="D17" s="53"/>
      <c r="E17" s="14">
        <f>VLOOKUP($A$3,'[1]общее'!A1:CM53,'[1]общее'!AC59,FALSE)</f>
        <v>13031.21</v>
      </c>
      <c r="F17" s="34"/>
      <c r="G17" s="34"/>
      <c r="H17" s="34"/>
    </row>
    <row r="18" spans="1:8" ht="15">
      <c r="A18" s="21"/>
      <c r="B18" s="20" t="s">
        <v>15</v>
      </c>
      <c r="C18" s="20" t="s">
        <v>16</v>
      </c>
      <c r="D18" s="20" t="s">
        <v>17</v>
      </c>
      <c r="E18" s="5"/>
      <c r="F18" s="34"/>
      <c r="G18" s="34"/>
      <c r="H18" s="34"/>
    </row>
    <row r="19" spans="1:8" ht="15">
      <c r="A19" s="25" t="s">
        <v>18</v>
      </c>
      <c r="B19" s="26"/>
      <c r="C19" s="26"/>
      <c r="D19" s="14">
        <f>VLOOKUP($A$3,'[1]общее'!A1:CM53,'[1]общее'!BE59,FALSE)</f>
        <v>1264.9217</v>
      </c>
      <c r="E19" s="5"/>
      <c r="F19" s="54"/>
      <c r="G19" s="54"/>
      <c r="H19" s="54"/>
    </row>
    <row r="20" spans="1:8" ht="15">
      <c r="A20" s="21" t="s">
        <v>19</v>
      </c>
      <c r="B20" s="14">
        <f>VLOOKUP($A$3,'[1]общее'!A1:CM53,'[1]общее'!AD59,FALSE)</f>
        <v>932.7332</v>
      </c>
      <c r="C20" s="14">
        <f>VLOOKUP($A$3,'[1]общее'!A1:CM53,'[1]общее'!AM59,FALSE)</f>
        <v>214.9455</v>
      </c>
      <c r="D20" s="26"/>
      <c r="E20" s="27"/>
      <c r="F20" s="54"/>
      <c r="G20" s="54"/>
      <c r="H20" s="54"/>
    </row>
    <row r="21" spans="1:8" ht="15">
      <c r="A21" s="21" t="s">
        <v>20</v>
      </c>
      <c r="B21" s="14">
        <f>VLOOKUP($A$3,'[1]общее'!A1:CM53,'[1]общее'!AE59,FALSE)</f>
        <v>151.1132</v>
      </c>
      <c r="C21" s="14">
        <f>VLOOKUP($A$3,'[1]общее'!A1:CM53,'[1]общее'!AN59,FALSE)</f>
        <v>35.1729</v>
      </c>
      <c r="D21" s="26"/>
      <c r="E21" s="5"/>
      <c r="F21" s="54"/>
      <c r="G21" s="54"/>
      <c r="H21" s="54"/>
    </row>
    <row r="22" spans="1:8" ht="15">
      <c r="A22" s="21" t="s">
        <v>21</v>
      </c>
      <c r="B22" s="14">
        <f>VLOOKUP($A$3,'[1]общее'!A1:CM53,'[1]общее'!AF59,FALSE)</f>
        <v>144.5997</v>
      </c>
      <c r="C22" s="14">
        <f>VLOOKUP($A$3,'[1]общее'!A1:CM53,'[1]общее'!AO59,FALSE)</f>
        <v>33.8702</v>
      </c>
      <c r="D22" s="26"/>
      <c r="E22" s="5"/>
      <c r="F22" s="54"/>
      <c r="G22" s="54"/>
      <c r="H22" s="54"/>
    </row>
    <row r="23" spans="1:8" ht="15">
      <c r="A23" s="25" t="s">
        <v>22</v>
      </c>
      <c r="B23" s="26"/>
      <c r="C23" s="26"/>
      <c r="D23" s="14">
        <f>VLOOKUP($A$3,'[1]общее'!A1:CM53,'[1]общее'!BF59,FALSE)</f>
        <v>125.0592</v>
      </c>
      <c r="E23" s="5"/>
      <c r="F23" s="54"/>
      <c r="G23" s="54"/>
      <c r="H23" s="54"/>
    </row>
    <row r="24" spans="1:8" ht="15">
      <c r="A24" s="21" t="s">
        <v>23</v>
      </c>
      <c r="B24" s="14">
        <f>VLOOKUP($A$3,'[1]общее'!A1:CM53,'[1]общее'!AG59,FALSE)</f>
        <v>217.5509</v>
      </c>
      <c r="C24" s="14">
        <f>VLOOKUP($A$3,'[1]общее'!A1:CM53,'[1]общее'!AP59,FALSE)</f>
        <v>50.8053</v>
      </c>
      <c r="D24" s="26"/>
      <c r="E24" s="5"/>
      <c r="F24" s="28"/>
      <c r="G24" s="5"/>
      <c r="H24" s="5"/>
    </row>
    <row r="25" spans="1:8" ht="15">
      <c r="A25" s="21" t="s">
        <v>24</v>
      </c>
      <c r="B25" s="14">
        <f>VLOOKUP($A$3,'[1]общее'!A1:CM53,'[1]общее'!AH59,FALSE)</f>
        <v>80.76740000000001</v>
      </c>
      <c r="C25" s="14">
        <f>VLOOKUP($A$3,'[1]общее'!A1:CM53,'[1]общее'!AQ59,FALSE)</f>
        <v>20.8432</v>
      </c>
      <c r="D25" s="26"/>
      <c r="E25" s="5"/>
      <c r="F25" s="28"/>
      <c r="G25" s="5"/>
      <c r="H25" s="5"/>
    </row>
    <row r="26" spans="1:8" ht="15">
      <c r="A26" s="21" t="s">
        <v>25</v>
      </c>
      <c r="B26" s="14">
        <f>VLOOKUP($A$3,'[1]общее'!A1:CM53,'[1]общее'!AI59,FALSE)</f>
        <v>53.410700000000006</v>
      </c>
      <c r="C26" s="14">
        <f>VLOOKUP($A$3,'[1]общее'!A1:CM53,'[1]общее'!AR59,FALSE)</f>
        <v>14.329699999999999</v>
      </c>
      <c r="D26" s="26"/>
      <c r="E26" s="5"/>
      <c r="F26" s="28"/>
      <c r="G26" s="5"/>
      <c r="H26" s="5"/>
    </row>
    <row r="27" spans="1:8" ht="15">
      <c r="A27" s="25" t="s">
        <v>26</v>
      </c>
      <c r="B27" s="26"/>
      <c r="C27" s="26"/>
      <c r="D27" s="26"/>
      <c r="E27" s="5"/>
      <c r="F27" s="28"/>
      <c r="G27" s="5"/>
      <c r="H27" s="5"/>
    </row>
    <row r="28" spans="1:8" ht="15">
      <c r="A28" s="21" t="s">
        <v>27</v>
      </c>
      <c r="B28" s="14">
        <f>VLOOKUP($A$3,'[1]общее'!A1:CM53,'[1]общее'!AJ59,FALSE)</f>
        <v>1203.398</v>
      </c>
      <c r="C28" s="14">
        <f>VLOOKUP($A$3,'[1]общее'!A1:CM53,'[1]общее'!AS59,FALSE)</f>
        <v>277.86100000000005</v>
      </c>
      <c r="D28" s="14">
        <f>VLOOKUP($A$3,'[1]общее'!A1:CM53,'[1]общее'!BG59,FALSE)</f>
        <v>41.6864</v>
      </c>
      <c r="E28" s="5"/>
      <c r="F28" s="28"/>
      <c r="G28" s="5"/>
      <c r="H28" s="5"/>
    </row>
    <row r="29" spans="1:8" ht="15">
      <c r="A29" s="21" t="s">
        <v>28</v>
      </c>
      <c r="B29" s="14">
        <f>VLOOKUP($A$3,'[1]общее'!A1:CM53,'[1]общее'!AK59,FALSE)</f>
        <v>777.7119</v>
      </c>
      <c r="C29" s="14">
        <f>VLOOKUP($A$3,'[1]общее'!A1:CM53,'[1]общее'!AT59,FALSE)</f>
        <v>179.7726</v>
      </c>
      <c r="D29" s="14">
        <f>VLOOKUP($A$3,'[1]общее'!A1:CM53,'[1]общее'!BH59,FALSE)</f>
        <v>99.0052</v>
      </c>
      <c r="E29" s="5"/>
      <c r="F29" s="28"/>
      <c r="G29" s="5"/>
      <c r="H29" s="5"/>
    </row>
    <row r="30" spans="1:8" ht="15">
      <c r="A30" s="9" t="s">
        <v>29</v>
      </c>
      <c r="B30" s="14">
        <f>VLOOKUP($A$3,'[1]общее'!A1:CM53,'[1]общее'!BJ59,FALSE)</f>
        <v>3349.2417000000005</v>
      </c>
      <c r="C30" s="14">
        <f>VLOOKUP($A$3,'[1]общее'!A1:CM53,'[1]общее'!BK59,FALSE)</f>
        <v>772.5011</v>
      </c>
      <c r="D30" s="26"/>
      <c r="E30" s="5"/>
      <c r="F30" s="28"/>
      <c r="G30" s="5"/>
      <c r="H30" s="5"/>
    </row>
    <row r="31" spans="1:8" ht="15">
      <c r="A31" s="25" t="s">
        <v>30</v>
      </c>
      <c r="B31" s="26">
        <f>SUM(B19:B30)</f>
        <v>6910.5267</v>
      </c>
      <c r="C31" s="26">
        <f>SUM(C19:C30)</f>
        <v>1600.1015</v>
      </c>
      <c r="D31" s="14">
        <f>VLOOKUP($A$3,'[1]общее'!A1:CM53,'[1]общее'!BI59,FALSE)</f>
        <v>1530.6725000000001</v>
      </c>
      <c r="E31" s="5"/>
      <c r="F31" s="5"/>
      <c r="G31" s="5"/>
      <c r="H31" s="5"/>
    </row>
    <row r="32" spans="1:8" ht="15">
      <c r="A32" s="8"/>
      <c r="B32" s="8"/>
      <c r="C32" s="29"/>
      <c r="D32" s="8"/>
      <c r="E32" s="5"/>
      <c r="F32" s="5"/>
      <c r="G32" s="5"/>
      <c r="H32" s="5"/>
    </row>
    <row r="33" spans="1:8" ht="15">
      <c r="A33" s="55" t="s">
        <v>31</v>
      </c>
      <c r="B33" s="55"/>
      <c r="C33" s="55"/>
      <c r="D33" s="55"/>
      <c r="E33" s="5"/>
      <c r="F33" s="5"/>
      <c r="G33" s="5"/>
      <c r="H33" s="5"/>
    </row>
    <row r="34" spans="1:8" ht="15">
      <c r="A34" s="56" t="s">
        <v>32</v>
      </c>
      <c r="B34" s="56"/>
      <c r="C34" s="56"/>
      <c r="D34" s="14">
        <f>VLOOKUP($A$3,'[1]общее'!A1:CK53,'[1]общее'!BL59,FALSE)</f>
        <v>841.5442</v>
      </c>
      <c r="E34" s="5"/>
      <c r="F34" s="5"/>
      <c r="G34" s="5"/>
      <c r="H34" s="5"/>
    </row>
    <row r="35" spans="1:8" ht="15">
      <c r="A35" s="56" t="s">
        <v>33</v>
      </c>
      <c r="B35" s="56"/>
      <c r="C35" s="56"/>
      <c r="D35" s="14">
        <f>VLOOKUP($A$3,'[1]общее'!A1:CK53,'[1]общее'!BN59,FALSE)</f>
        <v>2123.401</v>
      </c>
      <c r="E35" s="5"/>
      <c r="F35" s="5"/>
      <c r="G35" s="5"/>
      <c r="H35" s="5"/>
    </row>
    <row r="36" spans="1:8" ht="25.5" customHeight="1">
      <c r="A36" s="43" t="s">
        <v>70</v>
      </c>
      <c r="B36" s="44"/>
      <c r="C36" s="45"/>
      <c r="D36" s="14">
        <f>VLOOKUP($A$3,'[1]общее'!A1:CK53,'[1]общее'!BQ59,FALSE)</f>
        <v>594.0312</v>
      </c>
      <c r="E36" s="5"/>
      <c r="F36" s="5"/>
      <c r="G36" s="5"/>
      <c r="H36" s="5"/>
    </row>
    <row r="37" spans="1:8" ht="15">
      <c r="A37" s="43" t="s">
        <v>34</v>
      </c>
      <c r="B37" s="44"/>
      <c r="C37" s="45"/>
      <c r="D37" s="14">
        <f>VLOOKUP($A$3,'[1]общее'!A1:CK53,'[1]общее'!BS59,FALSE)</f>
        <v>0</v>
      </c>
      <c r="E37" s="5"/>
      <c r="F37" s="5"/>
      <c r="G37" s="5"/>
      <c r="H37" s="5"/>
    </row>
    <row r="38" spans="1:8" ht="15">
      <c r="A38" s="43" t="s">
        <v>35</v>
      </c>
      <c r="B38" s="44"/>
      <c r="C38" s="45"/>
      <c r="D38" s="14">
        <f>VLOOKUP($A$3,'[1]общее'!A1:CK53,'[1]общее'!BV59,FALSE)</f>
        <v>0</v>
      </c>
      <c r="E38" s="5"/>
      <c r="F38" s="5"/>
      <c r="G38" s="5"/>
      <c r="H38" s="5"/>
    </row>
    <row r="39" spans="1:8" ht="15">
      <c r="A39" s="56" t="s">
        <v>36</v>
      </c>
      <c r="B39" s="56"/>
      <c r="C39" s="56"/>
      <c r="D39" s="14">
        <f>VLOOKUP($A$3,'[1]общее'!A1:CK53,'[1]общее'!BY59,FALSE)</f>
        <v>0</v>
      </c>
      <c r="E39" s="5"/>
      <c r="F39" s="5"/>
      <c r="G39" s="5"/>
      <c r="H39" s="5"/>
    </row>
    <row r="40" spans="1:8" ht="15">
      <c r="A40" s="56" t="s">
        <v>37</v>
      </c>
      <c r="B40" s="56"/>
      <c r="C40" s="56"/>
      <c r="D40" s="14">
        <f>VLOOKUP($A$3,'[1]общее'!A1:CK53,'[1]общее'!BZ59,FALSE)</f>
        <v>0</v>
      </c>
      <c r="E40" s="5"/>
      <c r="F40" s="5"/>
      <c r="G40" s="5"/>
      <c r="H40" s="5"/>
    </row>
    <row r="41" spans="1:8" ht="15">
      <c r="A41" s="56" t="s">
        <v>38</v>
      </c>
      <c r="B41" s="56"/>
      <c r="C41" s="56"/>
      <c r="D41" s="14">
        <f>VLOOKUP($A$3,'[1]общее'!A1:CK53,'[1]общее'!CA59,FALSE)</f>
        <v>950.971</v>
      </c>
      <c r="E41" s="5"/>
      <c r="F41" s="5"/>
      <c r="G41" s="5"/>
      <c r="H41" s="5"/>
    </row>
    <row r="42" spans="1:8" ht="15">
      <c r="A42" s="57" t="s">
        <v>39</v>
      </c>
      <c r="B42" s="44"/>
      <c r="C42" s="45"/>
      <c r="D42" s="14">
        <f>VLOOKUP($A$3,'[1]общее'!A1:CK53,'[1]общее'!BX59,FALSE)</f>
        <v>61.74798</v>
      </c>
      <c r="E42" s="5"/>
      <c r="F42" s="5"/>
      <c r="G42" s="5"/>
      <c r="H42" s="5"/>
    </row>
    <row r="43" spans="1:8" ht="15">
      <c r="A43" s="56" t="s">
        <v>40</v>
      </c>
      <c r="B43" s="56"/>
      <c r="C43" s="56"/>
      <c r="D43" s="14">
        <f>VLOOKUP($A$3,'[1]общее'!A1:CK53,'[1]общее'!CF59,FALSE)</f>
        <v>2975.12</v>
      </c>
      <c r="E43" s="5"/>
      <c r="F43" s="5"/>
      <c r="G43" s="5"/>
      <c r="H43" s="5"/>
    </row>
    <row r="44" spans="1:8" ht="15">
      <c r="A44" s="56" t="s">
        <v>41</v>
      </c>
      <c r="B44" s="56"/>
      <c r="C44" s="56"/>
      <c r="D44" s="14">
        <f>VLOOKUP($A$3,'[1]общее'!A1:CK53,'[1]общее'!BW59,FALSE)</f>
        <v>150.63</v>
      </c>
      <c r="E44" s="5"/>
      <c r="F44" s="5"/>
      <c r="G44" s="5"/>
      <c r="H44" s="5"/>
    </row>
    <row r="45" spans="1:8" ht="15">
      <c r="A45" s="5"/>
      <c r="B45" s="5"/>
      <c r="C45" s="5"/>
      <c r="D45" s="5"/>
      <c r="E45" s="5"/>
      <c r="F45" s="5"/>
      <c r="G45" s="5"/>
      <c r="H45" s="5"/>
    </row>
    <row r="46" spans="1:8" ht="15">
      <c r="A46" s="58" t="s">
        <v>42</v>
      </c>
      <c r="B46" s="59"/>
      <c r="C46" s="59"/>
      <c r="D46" s="60"/>
      <c r="E46" s="5"/>
      <c r="F46" s="5"/>
      <c r="G46" s="5"/>
      <c r="H46" s="5"/>
    </row>
    <row r="47" spans="1:8" ht="15">
      <c r="A47" s="57" t="s">
        <v>43</v>
      </c>
      <c r="B47" s="44"/>
      <c r="C47" s="45"/>
      <c r="D47" s="14">
        <f>VLOOKUP($A$3,'[1]общее'!A1:CK53,'[1]общее'!CB59,FALSE)</f>
        <v>5.2108</v>
      </c>
      <c r="E47" s="5"/>
      <c r="F47" s="5"/>
      <c r="G47" s="5"/>
      <c r="H47" s="5"/>
    </row>
    <row r="48" spans="1:8" ht="15">
      <c r="A48" s="57" t="s">
        <v>44</v>
      </c>
      <c r="B48" s="44"/>
      <c r="C48" s="45"/>
      <c r="D48" s="14">
        <f>VLOOKUP($A$3,'[1]общее'!A1:CK53,'[1]общее'!CC59,FALSE)</f>
        <v>476.7882</v>
      </c>
      <c r="E48" s="5"/>
      <c r="F48" s="5"/>
      <c r="G48" s="5"/>
      <c r="H48" s="5"/>
    </row>
    <row r="49" spans="1:8" ht="15">
      <c r="A49" s="57" t="s">
        <v>45</v>
      </c>
      <c r="B49" s="44"/>
      <c r="C49" s="45"/>
      <c r="D49" s="14">
        <f>VLOOKUP($A$3,'[1]общее'!A1:CK53,'[1]общее'!CG59,FALSE)</f>
        <v>0</v>
      </c>
      <c r="E49" s="5"/>
      <c r="F49" s="5"/>
      <c r="G49" s="5"/>
      <c r="H49" s="5"/>
    </row>
    <row r="50" spans="1:8" ht="15">
      <c r="A50" s="57" t="s">
        <v>46</v>
      </c>
      <c r="B50" s="44"/>
      <c r="C50" s="45"/>
      <c r="D50" s="14">
        <f>VLOOKUP($A$3,'[1]общее'!A1:CK53,'[1]общее'!CD59,FALSE)</f>
        <v>10.4216</v>
      </c>
      <c r="E50" s="5"/>
      <c r="F50" s="5"/>
      <c r="G50" s="5"/>
      <c r="H50" s="5"/>
    </row>
    <row r="51" spans="1:8" ht="15">
      <c r="A51" s="7"/>
      <c r="B51" s="7"/>
      <c r="C51" s="7"/>
      <c r="D51" s="30"/>
      <c r="E51" s="5"/>
      <c r="F51" s="5"/>
      <c r="G51" s="5"/>
      <c r="H51" s="5"/>
    </row>
    <row r="52" spans="1:8" ht="15">
      <c r="A52" s="58" t="s">
        <v>47</v>
      </c>
      <c r="B52" s="59"/>
      <c r="C52" s="60"/>
      <c r="D52" s="14">
        <f>VLOOKUP($A$3,'[1]общее'!A1:CK53,'[1]общее'!CE59,FALSE)</f>
        <v>0</v>
      </c>
      <c r="E52" s="5"/>
      <c r="F52" s="5"/>
      <c r="G52" s="5"/>
      <c r="H52" s="5"/>
    </row>
    <row r="53" spans="1:8" ht="15">
      <c r="A53" s="7"/>
      <c r="B53" s="7"/>
      <c r="C53" s="7"/>
      <c r="D53" s="30"/>
      <c r="E53" s="5"/>
      <c r="F53" s="5"/>
      <c r="G53" s="5"/>
      <c r="H53" s="5"/>
    </row>
    <row r="54" spans="1:8" ht="15">
      <c r="A54" s="63" t="s">
        <v>48</v>
      </c>
      <c r="B54" s="64"/>
      <c r="C54" s="65"/>
      <c r="D54" s="14">
        <f>VLOOKUP($A$3,'[1]общее'!A1:CK53,'[1]общее'!CH59,FALSE)</f>
        <v>18231.16668</v>
      </c>
      <c r="E54" s="5"/>
      <c r="F54" s="5"/>
      <c r="G54" s="5"/>
      <c r="H54" s="5"/>
    </row>
    <row r="55" spans="1:8" ht="15">
      <c r="A55" s="5"/>
      <c r="B55" s="5"/>
      <c r="C55" s="5"/>
      <c r="D55" s="5"/>
      <c r="E55" s="5"/>
      <c r="F55" s="5"/>
      <c r="G55" s="5"/>
      <c r="H55" s="5"/>
    </row>
    <row r="56" spans="1:8" ht="15">
      <c r="A56" s="66" t="s">
        <v>49</v>
      </c>
      <c r="B56" s="66"/>
      <c r="C56" s="66"/>
      <c r="D56" s="66"/>
      <c r="E56" s="66"/>
      <c r="F56" s="7"/>
      <c r="G56" s="7"/>
      <c r="H56" s="7"/>
    </row>
    <row r="57" spans="1:8" ht="15">
      <c r="A57" s="62" t="s">
        <v>50</v>
      </c>
      <c r="B57" s="62"/>
      <c r="C57" s="62"/>
      <c r="D57" s="14">
        <f>VLOOKUP($A$3,'[1]общее'!A1:CK53,'[1]общее'!CI59,FALSE)</f>
        <v>23444.39</v>
      </c>
      <c r="E57" s="5"/>
      <c r="F57" s="5"/>
      <c r="G57" s="5"/>
      <c r="H57" s="5"/>
    </row>
    <row r="58" spans="1:8" ht="15">
      <c r="A58" s="5"/>
      <c r="B58" s="5"/>
      <c r="C58" s="5"/>
      <c r="D58" s="5"/>
      <c r="E58" s="5"/>
      <c r="F58" s="5"/>
      <c r="G58" s="5"/>
      <c r="H58" s="5"/>
    </row>
    <row r="59" spans="1:8" ht="15">
      <c r="A59" s="66" t="s">
        <v>51</v>
      </c>
      <c r="B59" s="66"/>
      <c r="C59" s="66"/>
      <c r="D59" s="66"/>
      <c r="E59" s="66"/>
      <c r="F59" s="5"/>
      <c r="G59" s="5"/>
      <c r="H59" s="5"/>
    </row>
    <row r="60" spans="1:8" ht="15">
      <c r="A60" s="61"/>
      <c r="B60" s="61"/>
      <c r="C60" s="61"/>
      <c r="D60" s="61"/>
      <c r="E60" s="61"/>
      <c r="F60" s="5"/>
      <c r="G60" s="5"/>
      <c r="H60" s="5"/>
    </row>
    <row r="61" spans="1:8" ht="15">
      <c r="A61" s="62" t="s">
        <v>52</v>
      </c>
      <c r="B61" s="62"/>
      <c r="C61" s="62"/>
      <c r="D61" s="14">
        <f>VLOOKUP($A$3,'[1]общее'!A1:CK53,'[1]общее'!CJ59,FALSE)</f>
        <v>-27574.35883</v>
      </c>
      <c r="E61" s="5"/>
      <c r="F61" s="5"/>
      <c r="G61" s="5"/>
      <c r="H61" s="5"/>
    </row>
  </sheetData>
  <sheetProtection/>
  <mergeCells count="33">
    <mergeCell ref="A60:E60"/>
    <mergeCell ref="A61:C61"/>
    <mergeCell ref="A50:C50"/>
    <mergeCell ref="A52:C52"/>
    <mergeCell ref="A54:C54"/>
    <mergeCell ref="A56:E56"/>
    <mergeCell ref="A57:C57"/>
    <mergeCell ref="A59:E59"/>
    <mergeCell ref="A49:C49"/>
    <mergeCell ref="A37:C37"/>
    <mergeCell ref="A38:C38"/>
    <mergeCell ref="A39:C39"/>
    <mergeCell ref="A40:C40"/>
    <mergeCell ref="A41:C41"/>
    <mergeCell ref="A42:C42"/>
    <mergeCell ref="A43:C43"/>
    <mergeCell ref="A44:C44"/>
    <mergeCell ref="A46:D46"/>
    <mergeCell ref="A47:C47"/>
    <mergeCell ref="A48:C48"/>
    <mergeCell ref="A36:C36"/>
    <mergeCell ref="A1:F1"/>
    <mergeCell ref="A3:B3"/>
    <mergeCell ref="A7:A8"/>
    <mergeCell ref="B7:B8"/>
    <mergeCell ref="C7:C8"/>
    <mergeCell ref="D7:D8"/>
    <mergeCell ref="E7:E8"/>
    <mergeCell ref="C17:D17"/>
    <mergeCell ref="F19:H23"/>
    <mergeCell ref="A33:D33"/>
    <mergeCell ref="A34:C34"/>
    <mergeCell ref="A35:C35"/>
  </mergeCells>
  <conditionalFormatting sqref="E9:F16">
    <cfRule type="cellIs" priority="1" dxfId="18" operator="lessThan">
      <formula>0</formula>
    </cfRule>
  </conditionalFormatting>
  <dataValidations count="1">
    <dataValidation type="list" allowBlank="1" showInputMessage="1" showErrorMessage="1" sqref="A3">
      <formula1>$A$73:$A$132</formula1>
    </dataValidation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43">
      <selection activeCell="A36" sqref="A36:C36"/>
    </sheetView>
  </sheetViews>
  <sheetFormatPr defaultColWidth="9.140625" defaultRowHeight="15"/>
  <cols>
    <col min="1" max="1" width="24.7109375" style="0" customWidth="1"/>
    <col min="2" max="2" width="13.421875" style="0" customWidth="1"/>
    <col min="3" max="3" width="12.57421875" style="0" customWidth="1"/>
    <col min="4" max="5" width="10.421875" style="0" bestFit="1" customWidth="1"/>
    <col min="6" max="6" width="9.28125" style="0" bestFit="1" customWidth="1"/>
  </cols>
  <sheetData>
    <row r="1" spans="1:8" ht="15">
      <c r="A1" s="46" t="s">
        <v>0</v>
      </c>
      <c r="B1" s="46"/>
      <c r="C1" s="46"/>
      <c r="D1" s="46"/>
      <c r="E1" s="46"/>
      <c r="F1" s="46"/>
      <c r="G1" s="5"/>
      <c r="H1" s="5"/>
    </row>
    <row r="2" spans="1:8" ht="15">
      <c r="A2" s="5"/>
      <c r="B2" s="5"/>
      <c r="C2" s="5"/>
      <c r="D2" s="5"/>
      <c r="E2" s="5"/>
      <c r="F2" s="5"/>
      <c r="G2" s="5"/>
      <c r="H2" s="5"/>
    </row>
    <row r="3" spans="1:8" ht="15">
      <c r="A3" s="47" t="s">
        <v>62</v>
      </c>
      <c r="B3" s="47"/>
      <c r="C3" s="31"/>
      <c r="D3" s="32" t="s">
        <v>2</v>
      </c>
      <c r="E3" s="4">
        <f>VLOOKUP($A$3,'[1]общее'!A1:CM53,'[1]общее'!B59,FALSE)</f>
        <v>1961</v>
      </c>
      <c r="F3" s="5"/>
      <c r="G3" s="5"/>
      <c r="H3" s="5"/>
    </row>
    <row r="4" spans="1:8" ht="15">
      <c r="A4" s="5" t="s">
        <v>3</v>
      </c>
      <c r="B4" s="5"/>
      <c r="C4" s="5"/>
      <c r="D4" s="6">
        <f>VLOOKUP($A$3,'[1]общее'!A1:CM53,'[1]общее'!C59,FALSE)</f>
        <v>2264.6</v>
      </c>
      <c r="E4" s="6">
        <f>VLOOKUP($A$3,'[1]общее'!A1:CM53,'[1]общее'!E59,FALSE)</f>
        <v>2371.6</v>
      </c>
      <c r="F4" s="7" t="s">
        <v>4</v>
      </c>
      <c r="G4" s="5"/>
      <c r="H4" s="5"/>
    </row>
    <row r="5" spans="1:8" ht="15">
      <c r="A5" s="8" t="s">
        <v>5</v>
      </c>
      <c r="B5" s="5"/>
      <c r="C5" s="5"/>
      <c r="D5" s="6">
        <f>VLOOKUP($A$3,'[1]общее'!A1:CM53,'[1]общее'!D59,FALSE)</f>
        <v>107</v>
      </c>
      <c r="E5" s="9"/>
      <c r="F5" s="7"/>
      <c r="G5" s="5"/>
      <c r="H5" s="5"/>
    </row>
    <row r="6" spans="1:8" ht="15">
      <c r="A6" s="8" t="s">
        <v>6</v>
      </c>
      <c r="B6" s="5"/>
      <c r="C6" s="5"/>
      <c r="D6" s="9"/>
      <c r="E6" s="10">
        <f>VLOOKUP($A$3,'[1]общее'!A1:CM53,'[1]общее'!F59,FALSE)</f>
        <v>1780</v>
      </c>
      <c r="F6" s="7" t="s">
        <v>4</v>
      </c>
      <c r="G6" s="5"/>
      <c r="H6" s="5"/>
    </row>
    <row r="7" spans="1:8" ht="15">
      <c r="A7" s="48"/>
      <c r="B7" s="49" t="s">
        <v>7</v>
      </c>
      <c r="C7" s="49" t="s">
        <v>8</v>
      </c>
      <c r="D7" s="49"/>
      <c r="E7" s="51"/>
      <c r="F7" s="11"/>
      <c r="G7" s="5"/>
      <c r="H7" s="5"/>
    </row>
    <row r="8" spans="1:8" ht="39.75" customHeight="1">
      <c r="A8" s="48"/>
      <c r="B8" s="50"/>
      <c r="C8" s="48"/>
      <c r="D8" s="48"/>
      <c r="E8" s="52"/>
      <c r="F8" s="33"/>
      <c r="G8" s="34"/>
      <c r="H8" s="34"/>
    </row>
    <row r="9" spans="1:8" ht="15">
      <c r="A9" s="13" t="s">
        <v>9</v>
      </c>
      <c r="B9" s="14">
        <f>VLOOKUP($A$3,'[1]общее'!A1:CM53,'[1]общее'!G59,FALSE)</f>
        <v>31704.4</v>
      </c>
      <c r="C9" s="14">
        <f>VLOOKUP($A$3,'[1]общее'!A1:CM53,'[1]общее'!H59,FALSE)</f>
        <v>25929.72</v>
      </c>
      <c r="D9" s="15">
        <f>VLOOKUP($A$3,'[1]общее'!A1:CM53,'[1]общее'!H59,FALSE)</f>
        <v>25929.72</v>
      </c>
      <c r="E9" s="16"/>
      <c r="F9" s="35"/>
      <c r="G9" s="34"/>
      <c r="H9" s="34"/>
    </row>
    <row r="10" spans="1:8" ht="15">
      <c r="A10" s="13" t="s">
        <v>10</v>
      </c>
      <c r="B10" s="14">
        <f>VLOOKUP($A$3,'[1]общее'!A1:CM53,'[1]общее'!J59,FALSE)</f>
        <v>1920</v>
      </c>
      <c r="C10" s="14">
        <f>VLOOKUP($A$3,'[1]общее'!A1:CM53,'[1]общее'!K59,FALSE)</f>
        <v>1537.2</v>
      </c>
      <c r="D10" s="15">
        <f>VLOOKUP($A$3,'[1]общее'!A1:CM53,'[1]общее'!J59,FALSE)</f>
        <v>1920</v>
      </c>
      <c r="E10" s="18"/>
      <c r="F10" s="36"/>
      <c r="G10" s="34"/>
      <c r="H10" s="34"/>
    </row>
    <row r="11" spans="1:8" ht="15">
      <c r="A11" s="13"/>
      <c r="B11" s="14"/>
      <c r="C11" s="14"/>
      <c r="D11" s="15"/>
      <c r="E11" s="18"/>
      <c r="F11" s="37"/>
      <c r="G11" s="34"/>
      <c r="H11" s="34"/>
    </row>
    <row r="12" spans="1:8" ht="15">
      <c r="A12" s="13"/>
      <c r="B12" s="14"/>
      <c r="C12" s="14"/>
      <c r="D12" s="15"/>
      <c r="E12" s="18"/>
      <c r="F12" s="38"/>
      <c r="G12" s="34"/>
      <c r="H12" s="34"/>
    </row>
    <row r="13" spans="1:8" ht="15">
      <c r="A13" s="13"/>
      <c r="B13" s="14"/>
      <c r="C13" s="14"/>
      <c r="D13" s="15"/>
      <c r="E13" s="18"/>
      <c r="F13" s="39"/>
      <c r="G13" s="34"/>
      <c r="H13" s="34"/>
    </row>
    <row r="14" spans="1:8" ht="15">
      <c r="A14" s="5"/>
      <c r="B14" s="5"/>
      <c r="C14" s="5"/>
      <c r="D14" s="5"/>
      <c r="E14" s="5"/>
      <c r="F14" s="34"/>
      <c r="G14" s="34"/>
      <c r="H14" s="34"/>
    </row>
    <row r="15" spans="1:8" ht="15">
      <c r="A15" s="22" t="s">
        <v>11</v>
      </c>
      <c r="B15" s="22"/>
      <c r="C15" s="22"/>
      <c r="D15" s="22"/>
      <c r="E15" s="22"/>
      <c r="F15" s="40"/>
      <c r="G15" s="34"/>
      <c r="H15" s="34"/>
    </row>
    <row r="16" spans="1:8" ht="15">
      <c r="A16" s="21" t="s">
        <v>12</v>
      </c>
      <c r="B16" s="14">
        <f>VLOOKUP($A$3,'[1]общее'!A1:CM53,'[1]общее'!P59,FALSE)</f>
        <v>0</v>
      </c>
      <c r="C16" s="14">
        <f>VLOOKUP($A$3,'[1]общее'!A1:CM53,'[1]общее'!Q59,FALSE)</f>
        <v>0</v>
      </c>
      <c r="D16" s="14">
        <f>VLOOKUP($A$3,'[1]общее'!A1:CM53,'[1]общее'!Q59,FALSE)</f>
        <v>0</v>
      </c>
      <c r="E16" s="5"/>
      <c r="F16" s="38"/>
      <c r="G16" s="34"/>
      <c r="H16" s="34"/>
    </row>
    <row r="17" spans="1:8" ht="15">
      <c r="A17" s="24" t="s">
        <v>13</v>
      </c>
      <c r="B17" s="24"/>
      <c r="C17" s="53" t="s">
        <v>14</v>
      </c>
      <c r="D17" s="53"/>
      <c r="E17" s="14">
        <f>VLOOKUP($A$3,'[1]общее'!A1:CM53,'[1]общее'!AC59,FALSE)</f>
        <v>25929.72</v>
      </c>
      <c r="F17" s="34"/>
      <c r="G17" s="34"/>
      <c r="H17" s="34"/>
    </row>
    <row r="18" spans="1:8" ht="15">
      <c r="A18" s="21"/>
      <c r="B18" s="20" t="s">
        <v>15</v>
      </c>
      <c r="C18" s="20" t="s">
        <v>16</v>
      </c>
      <c r="D18" s="20" t="s">
        <v>17</v>
      </c>
      <c r="E18" s="5"/>
      <c r="F18" s="34"/>
      <c r="G18" s="34"/>
      <c r="H18" s="34"/>
    </row>
    <row r="19" spans="1:8" ht="15">
      <c r="A19" s="25" t="s">
        <v>18</v>
      </c>
      <c r="B19" s="26"/>
      <c r="C19" s="26"/>
      <c r="D19" s="14">
        <f>VLOOKUP($A$3,'[1]общее'!A1:CM53,'[1]общее'!BE59,FALSE)</f>
        <v>2302.8235999999997</v>
      </c>
      <c r="E19" s="5"/>
      <c r="F19" s="54"/>
      <c r="G19" s="54"/>
      <c r="H19" s="54"/>
    </row>
    <row r="20" spans="1:8" ht="15">
      <c r="A20" s="21" t="s">
        <v>19</v>
      </c>
      <c r="B20" s="14">
        <f>VLOOKUP($A$3,'[1]общее'!A1:CM53,'[1]общее'!AD59,FALSE)</f>
        <v>1698.0656</v>
      </c>
      <c r="C20" s="14">
        <f>VLOOKUP($A$3,'[1]общее'!A1:CM53,'[1]общее'!AM59,FALSE)</f>
        <v>391.314</v>
      </c>
      <c r="D20" s="26"/>
      <c r="E20" s="27"/>
      <c r="F20" s="54"/>
      <c r="G20" s="54"/>
      <c r="H20" s="54"/>
    </row>
    <row r="21" spans="1:8" ht="15">
      <c r="A21" s="21" t="s">
        <v>20</v>
      </c>
      <c r="B21" s="14">
        <f>VLOOKUP($A$3,'[1]общее'!A1:CM53,'[1]общее'!AE59,FALSE)</f>
        <v>275.1056</v>
      </c>
      <c r="C21" s="14">
        <f>VLOOKUP($A$3,'[1]общее'!A1:CM53,'[1]общее'!AN59,FALSE)</f>
        <v>64.0332</v>
      </c>
      <c r="D21" s="26"/>
      <c r="E21" s="5"/>
      <c r="F21" s="54"/>
      <c r="G21" s="54"/>
      <c r="H21" s="54"/>
    </row>
    <row r="22" spans="1:8" ht="15">
      <c r="A22" s="21" t="s">
        <v>21</v>
      </c>
      <c r="B22" s="14">
        <f>VLOOKUP($A$3,'[1]общее'!A1:CM53,'[1]общее'!AF59,FALSE)</f>
        <v>263.2476</v>
      </c>
      <c r="C22" s="14">
        <f>VLOOKUP($A$3,'[1]общее'!A1:CM53,'[1]общее'!AO59,FALSE)</f>
        <v>61.66159999999999</v>
      </c>
      <c r="D22" s="26"/>
      <c r="E22" s="5"/>
      <c r="F22" s="54"/>
      <c r="G22" s="54"/>
      <c r="H22" s="54"/>
    </row>
    <row r="23" spans="1:8" ht="15">
      <c r="A23" s="25" t="s">
        <v>22</v>
      </c>
      <c r="B23" s="26"/>
      <c r="C23" s="26"/>
      <c r="D23" s="14">
        <f>VLOOKUP($A$3,'[1]общее'!A1:CM53,'[1]общее'!BF59,FALSE)</f>
        <v>227.6736</v>
      </c>
      <c r="E23" s="5"/>
      <c r="F23" s="54"/>
      <c r="G23" s="54"/>
      <c r="H23" s="54"/>
    </row>
    <row r="24" spans="1:8" ht="15">
      <c r="A24" s="21" t="s">
        <v>23</v>
      </c>
      <c r="B24" s="14">
        <f>VLOOKUP($A$3,'[1]общее'!A1:CM53,'[1]общее'!AG59,FALSE)</f>
        <v>396.0572</v>
      </c>
      <c r="C24" s="14">
        <f>VLOOKUP($A$3,'[1]общее'!A1:CM53,'[1]общее'!AP59,FALSE)</f>
        <v>92.49239999999999</v>
      </c>
      <c r="D24" s="26"/>
      <c r="E24" s="5"/>
      <c r="F24" s="28"/>
      <c r="G24" s="5"/>
      <c r="H24" s="5"/>
    </row>
    <row r="25" spans="1:8" ht="15">
      <c r="A25" s="21" t="s">
        <v>24</v>
      </c>
      <c r="B25" s="14">
        <f>VLOOKUP($A$3,'[1]общее'!A1:CM53,'[1]общее'!AH59,FALSE)</f>
        <v>147.0392</v>
      </c>
      <c r="C25" s="14">
        <f>VLOOKUP($A$3,'[1]общее'!A1:CM53,'[1]общее'!AQ59,FALSE)</f>
        <v>37.9456</v>
      </c>
      <c r="D25" s="26"/>
      <c r="E25" s="5"/>
      <c r="F25" s="28"/>
      <c r="G25" s="5"/>
      <c r="H25" s="5"/>
    </row>
    <row r="26" spans="1:8" ht="15">
      <c r="A26" s="21" t="s">
        <v>25</v>
      </c>
      <c r="B26" s="14">
        <f>VLOOKUP($A$3,'[1]общее'!A1:CM53,'[1]общее'!AI59,FALSE)</f>
        <v>97.2356</v>
      </c>
      <c r="C26" s="14">
        <f>VLOOKUP($A$3,'[1]общее'!A1:CM53,'[1]общее'!AR59,FALSE)</f>
        <v>26.0876</v>
      </c>
      <c r="D26" s="26"/>
      <c r="E26" s="5"/>
      <c r="F26" s="28"/>
      <c r="G26" s="5"/>
      <c r="H26" s="5"/>
    </row>
    <row r="27" spans="1:8" ht="15">
      <c r="A27" s="25" t="s">
        <v>26</v>
      </c>
      <c r="B27" s="26"/>
      <c r="C27" s="26"/>
      <c r="D27" s="26"/>
      <c r="E27" s="5"/>
      <c r="F27" s="28"/>
      <c r="G27" s="5"/>
      <c r="H27" s="5"/>
    </row>
    <row r="28" spans="1:8" ht="15">
      <c r="A28" s="21" t="s">
        <v>27</v>
      </c>
      <c r="B28" s="14">
        <f>VLOOKUP($A$3,'[1]общее'!A1:CM53,'[1]общее'!AJ59,FALSE)</f>
        <v>1071.56</v>
      </c>
      <c r="C28" s="14">
        <f>VLOOKUP($A$3,'[1]общее'!A1:CM53,'[1]общее'!AS59,FALSE)</f>
        <v>247.42000000000002</v>
      </c>
      <c r="D28" s="14">
        <f>VLOOKUP($A$3,'[1]общее'!A1:CM53,'[1]общее'!BG59,FALSE)</f>
        <v>75.8912</v>
      </c>
      <c r="E28" s="5"/>
      <c r="F28" s="28"/>
      <c r="G28" s="5"/>
      <c r="H28" s="5"/>
    </row>
    <row r="29" spans="1:8" ht="15">
      <c r="A29" s="21" t="s">
        <v>28</v>
      </c>
      <c r="B29" s="14">
        <f>VLOOKUP($A$3,'[1]общее'!A1:CM53,'[1]общее'!AK59,FALSE)</f>
        <v>1415.8452</v>
      </c>
      <c r="C29" s="14">
        <f>VLOOKUP($A$3,'[1]общее'!A1:CM53,'[1]общее'!AT59,FALSE)</f>
        <v>327.2808</v>
      </c>
      <c r="D29" s="14">
        <f>VLOOKUP($A$3,'[1]общее'!A1:CM53,'[1]общее'!BH59,FALSE)</f>
        <v>180.24159999999998</v>
      </c>
      <c r="E29" s="5"/>
      <c r="F29" s="28"/>
      <c r="G29" s="5"/>
      <c r="H29" s="5"/>
    </row>
    <row r="30" spans="1:8" ht="15">
      <c r="A30" s="9" t="s">
        <v>29</v>
      </c>
      <c r="B30" s="14">
        <f>VLOOKUP($A$3,'[1]общее'!A1:CM53,'[1]общее'!BJ59,FALSE)</f>
        <v>6097.3836</v>
      </c>
      <c r="C30" s="14">
        <f>VLOOKUP($A$3,'[1]общее'!A1:CM53,'[1]общее'!BK59,FALSE)</f>
        <v>1406.3588</v>
      </c>
      <c r="D30" s="26"/>
      <c r="E30" s="5"/>
      <c r="F30" s="28"/>
      <c r="G30" s="5"/>
      <c r="H30" s="5"/>
    </row>
    <row r="31" spans="1:8" ht="15">
      <c r="A31" s="25" t="s">
        <v>30</v>
      </c>
      <c r="B31" s="26">
        <f>SUM(B19:B30)</f>
        <v>11461.5396</v>
      </c>
      <c r="C31" s="26">
        <f>SUM(C19:C30)</f>
        <v>2654.594</v>
      </c>
      <c r="D31" s="14">
        <f>VLOOKUP($A$3,'[1]общее'!A1:CM53,'[1]общее'!BI59,FALSE)</f>
        <v>2786.6299999999997</v>
      </c>
      <c r="E31" s="5"/>
      <c r="F31" s="5"/>
      <c r="G31" s="5"/>
      <c r="H31" s="5"/>
    </row>
    <row r="32" spans="1:8" ht="15">
      <c r="A32" s="8"/>
      <c r="B32" s="8"/>
      <c r="C32" s="29"/>
      <c r="D32" s="8"/>
      <c r="E32" s="5"/>
      <c r="F32" s="5"/>
      <c r="G32" s="5"/>
      <c r="H32" s="5"/>
    </row>
    <row r="33" spans="1:8" ht="15">
      <c r="A33" s="55" t="s">
        <v>31</v>
      </c>
      <c r="B33" s="55"/>
      <c r="C33" s="55"/>
      <c r="D33" s="55"/>
      <c r="E33" s="5"/>
      <c r="F33" s="5"/>
      <c r="G33" s="5"/>
      <c r="H33" s="5"/>
    </row>
    <row r="34" spans="1:8" ht="15">
      <c r="A34" s="56" t="s">
        <v>32</v>
      </c>
      <c r="B34" s="56"/>
      <c r="C34" s="56"/>
      <c r="D34" s="14">
        <f>VLOOKUP($A$3,'[1]общее'!A1:CK53,'[1]общее'!BL59,FALSE)</f>
        <v>1532.0536</v>
      </c>
      <c r="E34" s="5"/>
      <c r="F34" s="5"/>
      <c r="G34" s="5"/>
      <c r="H34" s="5"/>
    </row>
    <row r="35" spans="1:8" ht="15">
      <c r="A35" s="56" t="s">
        <v>33</v>
      </c>
      <c r="B35" s="56"/>
      <c r="C35" s="56"/>
      <c r="D35" s="14">
        <f>VLOOKUP($A$3,'[1]общее'!A1:CK53,'[1]общее'!BN59,FALSE)</f>
        <v>3865.7079999999996</v>
      </c>
      <c r="E35" s="5"/>
      <c r="F35" s="5"/>
      <c r="G35" s="5"/>
      <c r="H35" s="5"/>
    </row>
    <row r="36" spans="1:8" ht="36" customHeight="1">
      <c r="A36" s="43" t="s">
        <v>70</v>
      </c>
      <c r="B36" s="44"/>
      <c r="C36" s="45"/>
      <c r="D36" s="14">
        <f>VLOOKUP($A$3,'[1]общее'!A1:CK53,'[1]общее'!BQ59,FALSE)</f>
        <v>1081.4496</v>
      </c>
      <c r="E36" s="5"/>
      <c r="F36" s="5"/>
      <c r="G36" s="5"/>
      <c r="H36" s="5"/>
    </row>
    <row r="37" spans="1:8" ht="15">
      <c r="A37" s="43" t="s">
        <v>34</v>
      </c>
      <c r="B37" s="44"/>
      <c r="C37" s="45"/>
      <c r="D37" s="14">
        <f>VLOOKUP($A$3,'[1]общее'!A1:CK53,'[1]общее'!BS59,FALSE)</f>
        <v>0</v>
      </c>
      <c r="E37" s="5"/>
      <c r="F37" s="5"/>
      <c r="G37" s="5"/>
      <c r="H37" s="5"/>
    </row>
    <row r="38" spans="1:8" ht="15">
      <c r="A38" s="43" t="s">
        <v>35</v>
      </c>
      <c r="B38" s="44"/>
      <c r="C38" s="45"/>
      <c r="D38" s="14">
        <f>VLOOKUP($A$3,'[1]общее'!A1:CK53,'[1]общее'!BV59,FALSE)</f>
        <v>0</v>
      </c>
      <c r="E38" s="5"/>
      <c r="F38" s="5"/>
      <c r="G38" s="5"/>
      <c r="H38" s="5"/>
    </row>
    <row r="39" spans="1:8" ht="15">
      <c r="A39" s="56" t="s">
        <v>36</v>
      </c>
      <c r="B39" s="56"/>
      <c r="C39" s="56"/>
      <c r="D39" s="14">
        <f>VLOOKUP($A$3,'[1]общее'!A1:CK53,'[1]общее'!BY59,FALSE)</f>
        <v>0</v>
      </c>
      <c r="E39" s="5"/>
      <c r="F39" s="5"/>
      <c r="G39" s="5"/>
      <c r="H39" s="5"/>
    </row>
    <row r="40" spans="1:8" ht="15">
      <c r="A40" s="56" t="s">
        <v>37</v>
      </c>
      <c r="B40" s="56"/>
      <c r="C40" s="56"/>
      <c r="D40" s="14">
        <f>VLOOKUP($A$3,'[1]общее'!A1:CK53,'[1]общее'!BZ59,FALSE)</f>
        <v>0</v>
      </c>
      <c r="E40" s="5"/>
      <c r="F40" s="5"/>
      <c r="G40" s="5"/>
      <c r="H40" s="5"/>
    </row>
    <row r="41" spans="1:8" ht="15">
      <c r="A41" s="56" t="s">
        <v>38</v>
      </c>
      <c r="B41" s="56"/>
      <c r="C41" s="56"/>
      <c r="D41" s="14">
        <f>VLOOKUP($A$3,'[1]общее'!A1:CK53,'[1]общее'!CA59,FALSE)</f>
        <v>1731.2679999999998</v>
      </c>
      <c r="E41" s="5"/>
      <c r="F41" s="5"/>
      <c r="G41" s="5"/>
      <c r="H41" s="5"/>
    </row>
    <row r="42" spans="1:8" ht="15">
      <c r="A42" s="57" t="s">
        <v>39</v>
      </c>
      <c r="B42" s="44"/>
      <c r="C42" s="45"/>
      <c r="D42" s="14">
        <f>VLOOKUP($A$3,'[1]общее'!A1:CK53,'[1]общее'!BX59,FALSE)</f>
        <v>112.41384</v>
      </c>
      <c r="E42" s="5"/>
      <c r="F42" s="5"/>
      <c r="G42" s="5"/>
      <c r="H42" s="5"/>
    </row>
    <row r="43" spans="1:8" ht="15">
      <c r="A43" s="56" t="s">
        <v>40</v>
      </c>
      <c r="B43" s="56"/>
      <c r="C43" s="56"/>
      <c r="D43" s="14">
        <f>VLOOKUP($A$3,'[1]общее'!A1:CK53,'[1]общее'!CF59,FALSE)</f>
        <v>1487.56</v>
      </c>
      <c r="E43" s="5"/>
      <c r="F43" s="5"/>
      <c r="G43" s="5"/>
      <c r="H43" s="5"/>
    </row>
    <row r="44" spans="1:8" ht="15">
      <c r="A44" s="56" t="s">
        <v>41</v>
      </c>
      <c r="B44" s="56"/>
      <c r="C44" s="56"/>
      <c r="D44" s="14">
        <f>VLOOKUP($A$3,'[1]общее'!A1:CK53,'[1]общее'!BW59,FALSE)</f>
        <v>274.17</v>
      </c>
      <c r="E44" s="5"/>
      <c r="F44" s="5"/>
      <c r="G44" s="5"/>
      <c r="H44" s="5"/>
    </row>
    <row r="45" spans="1:8" ht="15">
      <c r="A45" s="5"/>
      <c r="B45" s="5"/>
      <c r="C45" s="5"/>
      <c r="D45" s="5"/>
      <c r="E45" s="5"/>
      <c r="F45" s="5"/>
      <c r="G45" s="5"/>
      <c r="H45" s="5"/>
    </row>
    <row r="46" spans="1:8" ht="15">
      <c r="A46" s="58" t="s">
        <v>42</v>
      </c>
      <c r="B46" s="59"/>
      <c r="C46" s="59"/>
      <c r="D46" s="60"/>
      <c r="E46" s="5"/>
      <c r="F46" s="5"/>
      <c r="G46" s="5"/>
      <c r="H46" s="5"/>
    </row>
    <row r="47" spans="1:8" ht="15">
      <c r="A47" s="57" t="s">
        <v>43</v>
      </c>
      <c r="B47" s="44"/>
      <c r="C47" s="45"/>
      <c r="D47" s="14">
        <f>VLOOKUP($A$3,'[1]общее'!A1:CK53,'[1]общее'!CB59,FALSE)</f>
        <v>9.4864</v>
      </c>
      <c r="E47" s="5"/>
      <c r="F47" s="5"/>
      <c r="G47" s="5"/>
      <c r="H47" s="5"/>
    </row>
    <row r="48" spans="1:8" ht="15">
      <c r="A48" s="57" t="s">
        <v>44</v>
      </c>
      <c r="B48" s="44"/>
      <c r="C48" s="45"/>
      <c r="D48" s="14">
        <f>VLOOKUP($A$3,'[1]общее'!A1:CK53,'[1]общее'!CC59,FALSE)</f>
        <v>868.0056</v>
      </c>
      <c r="E48" s="5"/>
      <c r="F48" s="5"/>
      <c r="G48" s="5"/>
      <c r="H48" s="5"/>
    </row>
    <row r="49" spans="1:8" ht="15">
      <c r="A49" s="57" t="s">
        <v>45</v>
      </c>
      <c r="B49" s="44"/>
      <c r="C49" s="45"/>
      <c r="D49" s="14">
        <f>VLOOKUP($A$3,'[1]общее'!A1:CK53,'[1]общее'!CG59,FALSE)</f>
        <v>0</v>
      </c>
      <c r="E49" s="5"/>
      <c r="F49" s="5"/>
      <c r="G49" s="5"/>
      <c r="H49" s="5"/>
    </row>
    <row r="50" spans="1:8" ht="15">
      <c r="A50" s="57" t="s">
        <v>46</v>
      </c>
      <c r="B50" s="44"/>
      <c r="C50" s="45"/>
      <c r="D50" s="14">
        <f>VLOOKUP($A$3,'[1]общее'!A1:CK53,'[1]общее'!CD59,FALSE)</f>
        <v>18.9728</v>
      </c>
      <c r="E50" s="5"/>
      <c r="F50" s="5"/>
      <c r="G50" s="5"/>
      <c r="H50" s="5"/>
    </row>
    <row r="51" spans="1:8" ht="15">
      <c r="A51" s="7"/>
      <c r="B51" s="7"/>
      <c r="C51" s="7"/>
      <c r="D51" s="30"/>
      <c r="E51" s="5"/>
      <c r="F51" s="5"/>
      <c r="G51" s="5"/>
      <c r="H51" s="5"/>
    </row>
    <row r="52" spans="1:8" ht="15">
      <c r="A52" s="58" t="s">
        <v>47</v>
      </c>
      <c r="B52" s="59"/>
      <c r="C52" s="60"/>
      <c r="D52" s="14">
        <f>VLOOKUP($A$3,'[1]общее'!A1:CK53,'[1]общее'!CE59,FALSE)</f>
        <v>0</v>
      </c>
      <c r="E52" s="5"/>
      <c r="F52" s="5"/>
      <c r="G52" s="5"/>
      <c r="H52" s="5"/>
    </row>
    <row r="53" spans="1:8" ht="15">
      <c r="A53" s="7"/>
      <c r="B53" s="7"/>
      <c r="C53" s="7"/>
      <c r="D53" s="30"/>
      <c r="E53" s="5"/>
      <c r="F53" s="5"/>
      <c r="G53" s="5"/>
      <c r="H53" s="5"/>
    </row>
    <row r="54" spans="1:8" ht="15">
      <c r="A54" s="63" t="s">
        <v>48</v>
      </c>
      <c r="B54" s="64"/>
      <c r="C54" s="65"/>
      <c r="D54" s="14">
        <f>VLOOKUP($A$3,'[1]общее'!A1:CK53,'[1]общее'!CH59,FALSE)</f>
        <v>27883.85144</v>
      </c>
      <c r="E54" s="5"/>
      <c r="F54" s="5"/>
      <c r="G54" s="5"/>
      <c r="H54" s="5"/>
    </row>
    <row r="55" spans="1:8" ht="15">
      <c r="A55" s="5"/>
      <c r="B55" s="5"/>
      <c r="C55" s="5"/>
      <c r="D55" s="5"/>
      <c r="E55" s="5"/>
      <c r="F55" s="5"/>
      <c r="G55" s="5"/>
      <c r="H55" s="5"/>
    </row>
    <row r="56" spans="1:8" ht="15">
      <c r="A56" s="66" t="s">
        <v>49</v>
      </c>
      <c r="B56" s="66"/>
      <c r="C56" s="66"/>
      <c r="D56" s="66"/>
      <c r="E56" s="66"/>
      <c r="F56" s="7"/>
      <c r="G56" s="7"/>
      <c r="H56" s="7"/>
    </row>
    <row r="57" spans="1:8" ht="15">
      <c r="A57" s="62" t="s">
        <v>50</v>
      </c>
      <c r="B57" s="62"/>
      <c r="C57" s="62"/>
      <c r="D57" s="14">
        <f>VLOOKUP($A$3,'[1]общее'!A1:CK53,'[1]общее'!CI59,FALSE)</f>
        <v>37479.08</v>
      </c>
      <c r="E57" s="5"/>
      <c r="F57" s="5"/>
      <c r="G57" s="5"/>
      <c r="H57" s="5"/>
    </row>
    <row r="58" spans="1:8" ht="15">
      <c r="A58" s="5"/>
      <c r="B58" s="5"/>
      <c r="C58" s="5"/>
      <c r="D58" s="5"/>
      <c r="E58" s="5"/>
      <c r="F58" s="5"/>
      <c r="G58" s="5"/>
      <c r="H58" s="5"/>
    </row>
    <row r="59" spans="1:8" ht="15">
      <c r="A59" s="66" t="s">
        <v>51</v>
      </c>
      <c r="B59" s="66"/>
      <c r="C59" s="66"/>
      <c r="D59" s="66"/>
      <c r="E59" s="66"/>
      <c r="F59" s="5"/>
      <c r="G59" s="5"/>
      <c r="H59" s="5"/>
    </row>
    <row r="60" spans="1:8" ht="15">
      <c r="A60" s="61"/>
      <c r="B60" s="61"/>
      <c r="C60" s="61"/>
      <c r="D60" s="61"/>
      <c r="E60" s="61"/>
      <c r="F60" s="5"/>
      <c r="G60" s="5"/>
      <c r="H60" s="5"/>
    </row>
    <row r="61" spans="1:8" ht="15">
      <c r="A61" s="62" t="s">
        <v>52</v>
      </c>
      <c r="B61" s="62"/>
      <c r="C61" s="62"/>
      <c r="D61" s="14">
        <f>VLOOKUP($A$3,'[1]общее'!A1:CK53,'[1]общее'!CJ59,FALSE)</f>
        <v>-43044.22763999999</v>
      </c>
      <c r="E61" s="5"/>
      <c r="F61" s="5"/>
      <c r="G61" s="5"/>
      <c r="H61" s="5"/>
    </row>
  </sheetData>
  <sheetProtection/>
  <mergeCells count="33">
    <mergeCell ref="A60:E60"/>
    <mergeCell ref="A61:C61"/>
    <mergeCell ref="A50:C50"/>
    <mergeCell ref="A52:C52"/>
    <mergeCell ref="A54:C54"/>
    <mergeCell ref="A56:E56"/>
    <mergeCell ref="A57:C57"/>
    <mergeCell ref="A59:E59"/>
    <mergeCell ref="A49:C49"/>
    <mergeCell ref="A37:C37"/>
    <mergeCell ref="A38:C38"/>
    <mergeCell ref="A39:C39"/>
    <mergeCell ref="A40:C40"/>
    <mergeCell ref="A41:C41"/>
    <mergeCell ref="A42:C42"/>
    <mergeCell ref="A43:C43"/>
    <mergeCell ref="A44:C44"/>
    <mergeCell ref="A46:D46"/>
    <mergeCell ref="A47:C47"/>
    <mergeCell ref="A48:C48"/>
    <mergeCell ref="A36:C36"/>
    <mergeCell ref="A1:F1"/>
    <mergeCell ref="A3:B3"/>
    <mergeCell ref="A7:A8"/>
    <mergeCell ref="B7:B8"/>
    <mergeCell ref="C7:C8"/>
    <mergeCell ref="D7:D8"/>
    <mergeCell ref="E7:E8"/>
    <mergeCell ref="C17:D17"/>
    <mergeCell ref="F19:H23"/>
    <mergeCell ref="A33:D33"/>
    <mergeCell ref="A34:C34"/>
    <mergeCell ref="A35:C35"/>
  </mergeCells>
  <conditionalFormatting sqref="E9:F16">
    <cfRule type="cellIs" priority="1" dxfId="18" operator="lessThan">
      <formula>0</formula>
    </cfRule>
  </conditionalFormatting>
  <dataValidations count="1">
    <dataValidation type="list" allowBlank="1" showInputMessage="1" showErrorMessage="1" sqref="A3">
      <formula1>$A$73:$A$132</formula1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1">
      <selection activeCell="A36" sqref="A36:C36"/>
    </sheetView>
  </sheetViews>
  <sheetFormatPr defaultColWidth="9.140625" defaultRowHeight="15"/>
  <cols>
    <col min="1" max="1" width="27.00390625" style="0" customWidth="1"/>
    <col min="2" max="2" width="12.00390625" style="0" customWidth="1"/>
    <col min="3" max="3" width="13.7109375" style="0" customWidth="1"/>
    <col min="4" max="5" width="9.57421875" style="0" bestFit="1" customWidth="1"/>
    <col min="6" max="6" width="9.28125" style="0" bestFit="1" customWidth="1"/>
  </cols>
  <sheetData>
    <row r="1" spans="1:8" ht="15">
      <c r="A1" s="46" t="s">
        <v>0</v>
      </c>
      <c r="B1" s="46"/>
      <c r="C1" s="46"/>
      <c r="D1" s="46"/>
      <c r="E1" s="46"/>
      <c r="F1" s="46"/>
      <c r="G1" s="5"/>
      <c r="H1" s="5"/>
    </row>
    <row r="2" spans="1:8" ht="15">
      <c r="A2" s="5"/>
      <c r="B2" s="5"/>
      <c r="C2" s="5"/>
      <c r="D2" s="5"/>
      <c r="E2" s="5"/>
      <c r="F2" s="5"/>
      <c r="G2" s="5"/>
      <c r="H2" s="5"/>
    </row>
    <row r="3" spans="1:8" ht="15">
      <c r="A3" s="47" t="s">
        <v>63</v>
      </c>
      <c r="B3" s="47"/>
      <c r="C3" s="31"/>
      <c r="D3" s="32" t="s">
        <v>2</v>
      </c>
      <c r="E3" s="4">
        <f>VLOOKUP($A$3,'[1]общее'!A1:CM53,'[1]общее'!B59,FALSE)</f>
        <v>1961</v>
      </c>
      <c r="F3" s="5"/>
      <c r="G3" s="5"/>
      <c r="H3" s="5"/>
    </row>
    <row r="4" spans="1:8" ht="15">
      <c r="A4" s="5" t="s">
        <v>3</v>
      </c>
      <c r="B4" s="5"/>
      <c r="C4" s="5"/>
      <c r="D4" s="6">
        <f>VLOOKUP($A$3,'[1]общее'!A1:CM53,'[1]общее'!C59,FALSE)</f>
        <v>333.7</v>
      </c>
      <c r="E4" s="6">
        <f>VLOOKUP($A$3,'[1]общее'!A1:CM53,'[1]общее'!E59,FALSE)</f>
        <v>333.7</v>
      </c>
      <c r="F4" s="7" t="s">
        <v>4</v>
      </c>
      <c r="G4" s="5"/>
      <c r="H4" s="5"/>
    </row>
    <row r="5" spans="1:8" ht="15">
      <c r="A5" s="8" t="s">
        <v>5</v>
      </c>
      <c r="B5" s="5"/>
      <c r="C5" s="5"/>
      <c r="D5" s="6">
        <f>VLOOKUP($A$3,'[1]общее'!A1:CM53,'[1]общее'!D59,FALSE)</f>
        <v>0</v>
      </c>
      <c r="E5" s="9"/>
      <c r="F5" s="7"/>
      <c r="G5" s="5"/>
      <c r="H5" s="5"/>
    </row>
    <row r="6" spans="1:8" ht="15">
      <c r="A6" s="8" t="s">
        <v>6</v>
      </c>
      <c r="B6" s="5"/>
      <c r="C6" s="5"/>
      <c r="D6" s="9"/>
      <c r="E6" s="10">
        <f>VLOOKUP($A$3,'[1]общее'!A1:CM53,'[1]общее'!F59,FALSE)</f>
        <v>974</v>
      </c>
      <c r="F6" s="7" t="s">
        <v>4</v>
      </c>
      <c r="G6" s="5"/>
      <c r="H6" s="5"/>
    </row>
    <row r="7" spans="1:8" ht="15">
      <c r="A7" s="48"/>
      <c r="B7" s="49" t="s">
        <v>7</v>
      </c>
      <c r="C7" s="49" t="s">
        <v>8</v>
      </c>
      <c r="D7" s="49"/>
      <c r="E7" s="51"/>
      <c r="F7" s="11"/>
      <c r="G7" s="5"/>
      <c r="H7" s="5"/>
    </row>
    <row r="8" spans="1:8" ht="38.25" customHeight="1">
      <c r="A8" s="48"/>
      <c r="B8" s="50"/>
      <c r="C8" s="48"/>
      <c r="D8" s="48"/>
      <c r="E8" s="52"/>
      <c r="F8" s="33"/>
      <c r="G8" s="34"/>
      <c r="H8" s="34"/>
    </row>
    <row r="9" spans="1:8" ht="15">
      <c r="A9" s="13" t="s">
        <v>9</v>
      </c>
      <c r="B9" s="14">
        <f>VLOOKUP($A$3,'[1]общее'!A1:CM53,'[1]общее'!G59,FALSE)</f>
        <v>4671.8</v>
      </c>
      <c r="C9" s="14">
        <f>VLOOKUP($A$3,'[1]общее'!A1:CM53,'[1]общее'!H59,FALSE)</f>
        <v>1643.6</v>
      </c>
      <c r="D9" s="15">
        <f>VLOOKUP($A$3,'[1]общее'!A1:CM53,'[1]общее'!H59,FALSE)</f>
        <v>1643.6</v>
      </c>
      <c r="E9" s="16"/>
      <c r="F9" s="35"/>
      <c r="G9" s="34"/>
      <c r="H9" s="34"/>
    </row>
    <row r="10" spans="1:8" ht="15">
      <c r="A10" s="13" t="s">
        <v>10</v>
      </c>
      <c r="B10" s="14">
        <f>VLOOKUP($A$3,'[1]общее'!A1:CM53,'[1]общее'!J59,FALSE)</f>
        <v>420</v>
      </c>
      <c r="C10" s="14">
        <f>VLOOKUP($A$3,'[1]общее'!A1:CM53,'[1]общее'!K59,FALSE)</f>
        <v>180</v>
      </c>
      <c r="D10" s="15">
        <f>VLOOKUP($A$3,'[1]общее'!A1:CM53,'[1]общее'!J59,FALSE)</f>
        <v>420</v>
      </c>
      <c r="E10" s="18"/>
      <c r="F10" s="36"/>
      <c r="G10" s="34"/>
      <c r="H10" s="34"/>
    </row>
    <row r="11" spans="1:8" ht="15">
      <c r="A11" s="13"/>
      <c r="B11" s="14"/>
      <c r="C11" s="14"/>
      <c r="D11" s="15"/>
      <c r="E11" s="18"/>
      <c r="F11" s="37"/>
      <c r="G11" s="34"/>
      <c r="H11" s="34"/>
    </row>
    <row r="12" spans="1:8" ht="15">
      <c r="A12" s="13"/>
      <c r="B12" s="14"/>
      <c r="C12" s="14"/>
      <c r="D12" s="15"/>
      <c r="E12" s="18"/>
      <c r="F12" s="38"/>
      <c r="G12" s="34"/>
      <c r="H12" s="34"/>
    </row>
    <row r="13" spans="1:8" ht="15">
      <c r="A13" s="13"/>
      <c r="B13" s="14"/>
      <c r="C13" s="14"/>
      <c r="D13" s="15"/>
      <c r="E13" s="18"/>
      <c r="F13" s="39"/>
      <c r="G13" s="34"/>
      <c r="H13" s="34"/>
    </row>
    <row r="14" spans="1:8" ht="15">
      <c r="A14" s="5"/>
      <c r="B14" s="5"/>
      <c r="C14" s="5"/>
      <c r="D14" s="5"/>
      <c r="E14" s="5"/>
      <c r="F14" s="34"/>
      <c r="G14" s="34"/>
      <c r="H14" s="34"/>
    </row>
    <row r="15" spans="1:8" ht="15">
      <c r="A15" s="22" t="s">
        <v>11</v>
      </c>
      <c r="B15" s="22"/>
      <c r="C15" s="22"/>
      <c r="D15" s="22"/>
      <c r="E15" s="22"/>
      <c r="F15" s="40"/>
      <c r="G15" s="34"/>
      <c r="H15" s="34"/>
    </row>
    <row r="16" spans="1:8" ht="15">
      <c r="A16" s="21" t="s">
        <v>12</v>
      </c>
      <c r="B16" s="14">
        <f>VLOOKUP($A$3,'[1]общее'!A1:CM53,'[1]общее'!P59,FALSE)</f>
        <v>0</v>
      </c>
      <c r="C16" s="14">
        <f>VLOOKUP($A$3,'[1]общее'!A1:CM53,'[1]общее'!Q59,FALSE)</f>
        <v>0</v>
      </c>
      <c r="D16" s="14">
        <f>VLOOKUP($A$3,'[1]общее'!A1:CM53,'[1]общее'!Q59,FALSE)</f>
        <v>0</v>
      </c>
      <c r="E16" s="5"/>
      <c r="F16" s="38"/>
      <c r="G16" s="34"/>
      <c r="H16" s="34"/>
    </row>
    <row r="17" spans="1:8" ht="15">
      <c r="A17" s="24" t="s">
        <v>13</v>
      </c>
      <c r="B17" s="24"/>
      <c r="C17" s="53" t="s">
        <v>14</v>
      </c>
      <c r="D17" s="53"/>
      <c r="E17" s="14">
        <f>VLOOKUP($A$3,'[1]общее'!A1:CM53,'[1]общее'!AC59,FALSE)</f>
        <v>1643.6</v>
      </c>
      <c r="F17" s="34"/>
      <c r="G17" s="34"/>
      <c r="H17" s="34"/>
    </row>
    <row r="18" spans="1:8" ht="15">
      <c r="A18" s="21"/>
      <c r="B18" s="20" t="s">
        <v>15</v>
      </c>
      <c r="C18" s="20" t="s">
        <v>16</v>
      </c>
      <c r="D18" s="20" t="s">
        <v>17</v>
      </c>
      <c r="E18" s="5"/>
      <c r="F18" s="34"/>
      <c r="G18" s="34"/>
      <c r="H18" s="34"/>
    </row>
    <row r="19" spans="1:8" ht="15">
      <c r="A19" s="25" t="s">
        <v>18</v>
      </c>
      <c r="B19" s="26"/>
      <c r="C19" s="26"/>
      <c r="D19" s="14">
        <f>VLOOKUP($A$3,'[1]общее'!A1:CM53,'[1]общее'!BE59,FALSE)</f>
        <v>324.0227</v>
      </c>
      <c r="E19" s="5"/>
      <c r="F19" s="54"/>
      <c r="G19" s="54"/>
      <c r="H19" s="54"/>
    </row>
    <row r="20" spans="1:8" ht="15">
      <c r="A20" s="21" t="s">
        <v>19</v>
      </c>
      <c r="B20" s="14">
        <f>VLOOKUP($A$3,'[1]общее'!A1:CM53,'[1]общее'!AD59,FALSE)</f>
        <v>238.92919999999998</v>
      </c>
      <c r="C20" s="14">
        <f>VLOOKUP($A$3,'[1]общее'!A1:CM53,'[1]общее'!AM59,FALSE)</f>
        <v>55.0605</v>
      </c>
      <c r="D20" s="26"/>
      <c r="E20" s="27"/>
      <c r="F20" s="54"/>
      <c r="G20" s="54"/>
      <c r="H20" s="54"/>
    </row>
    <row r="21" spans="1:8" ht="15">
      <c r="A21" s="21" t="s">
        <v>20</v>
      </c>
      <c r="B21" s="14">
        <f>VLOOKUP($A$3,'[1]общее'!A1:CM53,'[1]общее'!AE59,FALSE)</f>
        <v>38.7092</v>
      </c>
      <c r="C21" s="14">
        <f>VLOOKUP($A$3,'[1]общее'!A1:CM53,'[1]общее'!AN59,FALSE)</f>
        <v>9.0099</v>
      </c>
      <c r="D21" s="26"/>
      <c r="E21" s="5"/>
      <c r="F21" s="54"/>
      <c r="G21" s="54"/>
      <c r="H21" s="54"/>
    </row>
    <row r="22" spans="1:8" ht="15">
      <c r="A22" s="21" t="s">
        <v>21</v>
      </c>
      <c r="B22" s="14">
        <f>VLOOKUP($A$3,'[1]общее'!A1:CM53,'[1]общее'!AF59,FALSE)</f>
        <v>37.0407</v>
      </c>
      <c r="C22" s="14">
        <f>VLOOKUP($A$3,'[1]общее'!A1:CM53,'[1]общее'!AO59,FALSE)</f>
        <v>8.6762</v>
      </c>
      <c r="D22" s="26"/>
      <c r="E22" s="5"/>
      <c r="F22" s="54"/>
      <c r="G22" s="54"/>
      <c r="H22" s="54"/>
    </row>
    <row r="23" spans="1:8" ht="15">
      <c r="A23" s="25" t="s">
        <v>22</v>
      </c>
      <c r="B23" s="26"/>
      <c r="C23" s="26"/>
      <c r="D23" s="14">
        <f>VLOOKUP($A$3,'[1]общее'!A1:CM53,'[1]общее'!BF59,FALSE)</f>
        <v>32.035199999999996</v>
      </c>
      <c r="E23" s="5"/>
      <c r="F23" s="54"/>
      <c r="G23" s="54"/>
      <c r="H23" s="54"/>
    </row>
    <row r="24" spans="1:8" ht="15">
      <c r="A24" s="21" t="s">
        <v>23</v>
      </c>
      <c r="B24" s="14">
        <f>VLOOKUP($A$3,'[1]общее'!A1:CM53,'[1]общее'!AG59,FALSE)</f>
        <v>55.7279</v>
      </c>
      <c r="C24" s="14">
        <f>VLOOKUP($A$3,'[1]общее'!A1:CM53,'[1]общее'!AP59,FALSE)</f>
        <v>13.0143</v>
      </c>
      <c r="D24" s="26"/>
      <c r="E24" s="5"/>
      <c r="F24" s="28"/>
      <c r="G24" s="5"/>
      <c r="H24" s="5"/>
    </row>
    <row r="25" spans="1:8" ht="15">
      <c r="A25" s="21" t="s">
        <v>24</v>
      </c>
      <c r="B25" s="14">
        <f>VLOOKUP($A$3,'[1]общее'!A1:CM53,'[1]общее'!AH59,FALSE)</f>
        <v>20.6894</v>
      </c>
      <c r="C25" s="14">
        <f>VLOOKUP($A$3,'[1]общее'!A1:CM53,'[1]общее'!AQ59,FALSE)</f>
        <v>5.3392</v>
      </c>
      <c r="D25" s="26"/>
      <c r="E25" s="5"/>
      <c r="F25" s="28"/>
      <c r="G25" s="5"/>
      <c r="H25" s="5"/>
    </row>
    <row r="26" spans="1:8" ht="15">
      <c r="A26" s="21" t="s">
        <v>25</v>
      </c>
      <c r="B26" s="14">
        <f>VLOOKUP($A$3,'[1]общее'!A1:CM53,'[1]общее'!AI59,FALSE)</f>
        <v>13.6817</v>
      </c>
      <c r="C26" s="14">
        <f>VLOOKUP($A$3,'[1]общее'!A1:CM53,'[1]общее'!AR59,FALSE)</f>
        <v>3.6706999999999996</v>
      </c>
      <c r="D26" s="26"/>
      <c r="E26" s="5"/>
      <c r="F26" s="28"/>
      <c r="G26" s="5"/>
      <c r="H26" s="5"/>
    </row>
    <row r="27" spans="1:8" ht="15">
      <c r="A27" s="25" t="s">
        <v>26</v>
      </c>
      <c r="B27" s="26"/>
      <c r="C27" s="26"/>
      <c r="D27" s="26"/>
      <c r="E27" s="5"/>
      <c r="F27" s="28"/>
      <c r="G27" s="5"/>
      <c r="H27" s="5"/>
    </row>
    <row r="28" spans="1:8" ht="15">
      <c r="A28" s="21" t="s">
        <v>27</v>
      </c>
      <c r="B28" s="14">
        <f>VLOOKUP($A$3,'[1]общее'!A1:CM53,'[1]общее'!AJ59,FALSE)</f>
        <v>586.348</v>
      </c>
      <c r="C28" s="14">
        <f>VLOOKUP($A$3,'[1]общее'!A1:CM53,'[1]общее'!AS59,FALSE)</f>
        <v>135.38600000000002</v>
      </c>
      <c r="D28" s="14">
        <f>VLOOKUP($A$3,'[1]общее'!A1:CM53,'[1]общее'!BG59,FALSE)</f>
        <v>10.6784</v>
      </c>
      <c r="E28" s="5"/>
      <c r="F28" s="28"/>
      <c r="G28" s="5"/>
      <c r="H28" s="5"/>
    </row>
    <row r="29" spans="1:8" ht="15">
      <c r="A29" s="21" t="s">
        <v>28</v>
      </c>
      <c r="B29" s="14">
        <f>VLOOKUP($A$3,'[1]общее'!A1:CM53,'[1]общее'!AK59,FALSE)</f>
        <v>199.2189</v>
      </c>
      <c r="C29" s="14">
        <f>VLOOKUP($A$3,'[1]общее'!A1:CM53,'[1]общее'!AT59,FALSE)</f>
        <v>46.0506</v>
      </c>
      <c r="D29" s="14">
        <f>VLOOKUP($A$3,'[1]общее'!A1:CM53,'[1]общее'!BH59,FALSE)</f>
        <v>25.3612</v>
      </c>
      <c r="E29" s="5"/>
      <c r="F29" s="28"/>
      <c r="G29" s="5"/>
      <c r="H29" s="5"/>
    </row>
    <row r="30" spans="1:8" ht="15">
      <c r="A30" s="9" t="s">
        <v>29</v>
      </c>
      <c r="B30" s="14">
        <f>VLOOKUP($A$3,'[1]общее'!A1:CM53,'[1]общее'!BJ59,FALSE)</f>
        <v>857.9427000000001</v>
      </c>
      <c r="C30" s="14">
        <f>VLOOKUP($A$3,'[1]общее'!A1:CM53,'[1]общее'!BK59,FALSE)</f>
        <v>197.8841</v>
      </c>
      <c r="D30" s="26"/>
      <c r="E30" s="5"/>
      <c r="F30" s="28"/>
      <c r="G30" s="5"/>
      <c r="H30" s="5"/>
    </row>
    <row r="31" spans="1:8" ht="15">
      <c r="A31" s="25" t="s">
        <v>30</v>
      </c>
      <c r="B31" s="26">
        <f>SUM(B19:B30)</f>
        <v>2048.2877</v>
      </c>
      <c r="C31" s="26">
        <f>SUM(C19:C30)</f>
        <v>474.0915</v>
      </c>
      <c r="D31" s="14">
        <f>VLOOKUP($A$3,'[1]общее'!A1:CM53,'[1]общее'!BI59,FALSE)</f>
        <v>392.09749999999997</v>
      </c>
      <c r="E31" s="5"/>
      <c r="F31" s="5"/>
      <c r="G31" s="5"/>
      <c r="H31" s="5"/>
    </row>
    <row r="32" spans="1:8" ht="15">
      <c r="A32" s="8"/>
      <c r="B32" s="8"/>
      <c r="C32" s="29"/>
      <c r="D32" s="8"/>
      <c r="E32" s="5"/>
      <c r="F32" s="5"/>
      <c r="G32" s="5"/>
      <c r="H32" s="5"/>
    </row>
    <row r="33" spans="1:8" ht="15">
      <c r="A33" s="55" t="s">
        <v>31</v>
      </c>
      <c r="B33" s="55"/>
      <c r="C33" s="55"/>
      <c r="D33" s="55"/>
      <c r="E33" s="5"/>
      <c r="F33" s="5"/>
      <c r="G33" s="5"/>
      <c r="H33" s="5"/>
    </row>
    <row r="34" spans="1:8" ht="15">
      <c r="A34" s="56" t="s">
        <v>32</v>
      </c>
      <c r="B34" s="56"/>
      <c r="C34" s="56"/>
      <c r="D34" s="14">
        <f>VLOOKUP($A$3,'[1]общее'!A1:CK53,'[1]общее'!BL59,FALSE)</f>
        <v>215.5702</v>
      </c>
      <c r="E34" s="5"/>
      <c r="F34" s="5"/>
      <c r="G34" s="5"/>
      <c r="H34" s="5"/>
    </row>
    <row r="35" spans="1:8" ht="15">
      <c r="A35" s="56" t="s">
        <v>33</v>
      </c>
      <c r="B35" s="56"/>
      <c r="C35" s="56"/>
      <c r="D35" s="14">
        <f>VLOOKUP($A$3,'[1]общее'!A1:CK53,'[1]общее'!BN59,FALSE)</f>
        <v>543.9309999999999</v>
      </c>
      <c r="E35" s="5"/>
      <c r="F35" s="5"/>
      <c r="G35" s="5"/>
      <c r="H35" s="5"/>
    </row>
    <row r="36" spans="1:8" ht="27" customHeight="1">
      <c r="A36" s="43" t="s">
        <v>70</v>
      </c>
      <c r="B36" s="44"/>
      <c r="C36" s="45"/>
      <c r="D36" s="14">
        <f>VLOOKUP($A$3,'[1]общее'!A1:CK53,'[1]общее'!BQ59,FALSE)</f>
        <v>152.1672</v>
      </c>
      <c r="E36" s="5"/>
      <c r="F36" s="5"/>
      <c r="G36" s="5"/>
      <c r="H36" s="5"/>
    </row>
    <row r="37" spans="1:8" ht="15">
      <c r="A37" s="43" t="s">
        <v>34</v>
      </c>
      <c r="B37" s="44"/>
      <c r="C37" s="45"/>
      <c r="D37" s="14">
        <f>VLOOKUP($A$3,'[1]общее'!A1:CK53,'[1]общее'!BS59,FALSE)</f>
        <v>0</v>
      </c>
      <c r="E37" s="5"/>
      <c r="F37" s="5"/>
      <c r="G37" s="5"/>
      <c r="H37" s="5"/>
    </row>
    <row r="38" spans="1:8" ht="15">
      <c r="A38" s="43" t="s">
        <v>35</v>
      </c>
      <c r="B38" s="44"/>
      <c r="C38" s="45"/>
      <c r="D38" s="14">
        <f>VLOOKUP($A$3,'[1]общее'!A1:CK53,'[1]общее'!BV59,FALSE)</f>
        <v>0</v>
      </c>
      <c r="E38" s="5"/>
      <c r="F38" s="5"/>
      <c r="G38" s="5"/>
      <c r="H38" s="5"/>
    </row>
    <row r="39" spans="1:8" ht="15">
      <c r="A39" s="56" t="s">
        <v>36</v>
      </c>
      <c r="B39" s="56"/>
      <c r="C39" s="56"/>
      <c r="D39" s="14">
        <f>VLOOKUP($A$3,'[1]общее'!A1:CK53,'[1]общее'!BY59,FALSE)</f>
        <v>0</v>
      </c>
      <c r="E39" s="5"/>
      <c r="F39" s="5"/>
      <c r="G39" s="5"/>
      <c r="H39" s="5"/>
    </row>
    <row r="40" spans="1:8" ht="15">
      <c r="A40" s="56" t="s">
        <v>37</v>
      </c>
      <c r="B40" s="56"/>
      <c r="C40" s="56"/>
      <c r="D40" s="14">
        <f>VLOOKUP($A$3,'[1]общее'!A1:CK53,'[1]общее'!BZ59,FALSE)</f>
        <v>0</v>
      </c>
      <c r="E40" s="5"/>
      <c r="F40" s="5"/>
      <c r="G40" s="5"/>
      <c r="H40" s="5"/>
    </row>
    <row r="41" spans="1:8" ht="15">
      <c r="A41" s="56" t="s">
        <v>38</v>
      </c>
      <c r="B41" s="56"/>
      <c r="C41" s="56"/>
      <c r="D41" s="14">
        <f>VLOOKUP($A$3,'[1]общее'!A1:CK53,'[1]общее'!CA59,FALSE)</f>
        <v>243.601</v>
      </c>
      <c r="E41" s="5"/>
      <c r="F41" s="5"/>
      <c r="G41" s="5"/>
      <c r="H41" s="5"/>
    </row>
    <row r="42" spans="1:8" ht="15">
      <c r="A42" s="57" t="s">
        <v>39</v>
      </c>
      <c r="B42" s="44"/>
      <c r="C42" s="45"/>
      <c r="D42" s="14">
        <f>VLOOKUP($A$3,'[1]общее'!A1:CK53,'[1]общее'!BX59,FALSE)</f>
        <v>15.817379999999998</v>
      </c>
      <c r="E42" s="5"/>
      <c r="F42" s="5"/>
      <c r="G42" s="5"/>
      <c r="H42" s="5"/>
    </row>
    <row r="43" spans="1:8" ht="15">
      <c r="A43" s="56" t="s">
        <v>40</v>
      </c>
      <c r="B43" s="56"/>
      <c r="C43" s="56"/>
      <c r="D43" s="14">
        <f>VLOOKUP($A$3,'[1]общее'!A1:CK53,'[1]общее'!CF59,FALSE)</f>
        <v>0</v>
      </c>
      <c r="E43" s="5"/>
      <c r="F43" s="5"/>
      <c r="G43" s="5"/>
      <c r="H43" s="5"/>
    </row>
    <row r="44" spans="1:8" ht="15">
      <c r="A44" s="56" t="s">
        <v>41</v>
      </c>
      <c r="B44" s="56"/>
      <c r="C44" s="56"/>
      <c r="D44" s="14">
        <f>VLOOKUP($A$3,'[1]общее'!A1:CK53,'[1]общее'!BW59,FALSE)</f>
        <v>38.58</v>
      </c>
      <c r="E44" s="5"/>
      <c r="F44" s="5"/>
      <c r="G44" s="5"/>
      <c r="H44" s="5"/>
    </row>
    <row r="45" spans="1:8" ht="15">
      <c r="A45" s="5"/>
      <c r="B45" s="5"/>
      <c r="C45" s="5"/>
      <c r="D45" s="5"/>
      <c r="E45" s="5"/>
      <c r="F45" s="5"/>
      <c r="G45" s="5"/>
      <c r="H45" s="5"/>
    </row>
    <row r="46" spans="1:8" ht="15">
      <c r="A46" s="58" t="s">
        <v>42</v>
      </c>
      <c r="B46" s="59"/>
      <c r="C46" s="59"/>
      <c r="D46" s="60"/>
      <c r="E46" s="5"/>
      <c r="F46" s="5"/>
      <c r="G46" s="5"/>
      <c r="H46" s="5"/>
    </row>
    <row r="47" spans="1:8" ht="15">
      <c r="A47" s="57" t="s">
        <v>43</v>
      </c>
      <c r="B47" s="44"/>
      <c r="C47" s="45"/>
      <c r="D47" s="14">
        <f>VLOOKUP($A$3,'[1]общее'!A1:CK53,'[1]общее'!CB59,FALSE)</f>
        <v>1.3348</v>
      </c>
      <c r="E47" s="5"/>
      <c r="F47" s="5"/>
      <c r="G47" s="5"/>
      <c r="H47" s="5"/>
    </row>
    <row r="48" spans="1:8" ht="15">
      <c r="A48" s="57" t="s">
        <v>44</v>
      </c>
      <c r="B48" s="44"/>
      <c r="C48" s="45"/>
      <c r="D48" s="14">
        <f>VLOOKUP($A$3,'[1]общее'!A1:CK53,'[1]общее'!CC59,FALSE)</f>
        <v>122.13419999999999</v>
      </c>
      <c r="E48" s="5"/>
      <c r="F48" s="5"/>
      <c r="G48" s="5"/>
      <c r="H48" s="5"/>
    </row>
    <row r="49" spans="1:8" ht="15">
      <c r="A49" s="57" t="s">
        <v>45</v>
      </c>
      <c r="B49" s="44"/>
      <c r="C49" s="45"/>
      <c r="D49" s="14">
        <f>VLOOKUP($A$3,'[1]общее'!A1:CK53,'[1]общее'!CG59,FALSE)</f>
        <v>0</v>
      </c>
      <c r="E49" s="5"/>
      <c r="F49" s="5"/>
      <c r="G49" s="5"/>
      <c r="H49" s="5"/>
    </row>
    <row r="50" spans="1:8" ht="15">
      <c r="A50" s="57" t="s">
        <v>46</v>
      </c>
      <c r="B50" s="44"/>
      <c r="C50" s="45"/>
      <c r="D50" s="14">
        <f>VLOOKUP($A$3,'[1]общее'!A1:CK53,'[1]общее'!CD59,FALSE)</f>
        <v>2.6696</v>
      </c>
      <c r="E50" s="5"/>
      <c r="F50" s="5"/>
      <c r="G50" s="5"/>
      <c r="H50" s="5"/>
    </row>
    <row r="51" spans="1:8" ht="15">
      <c r="A51" s="7"/>
      <c r="B51" s="7"/>
      <c r="C51" s="7"/>
      <c r="D51" s="30"/>
      <c r="E51" s="5"/>
      <c r="F51" s="5"/>
      <c r="G51" s="5"/>
      <c r="H51" s="5"/>
    </row>
    <row r="52" spans="1:8" ht="15">
      <c r="A52" s="58" t="s">
        <v>47</v>
      </c>
      <c r="B52" s="59"/>
      <c r="C52" s="60"/>
      <c r="D52" s="14">
        <f>VLOOKUP($A$3,'[1]общее'!A1:CK53,'[1]общее'!CE59,FALSE)</f>
        <v>3152.18</v>
      </c>
      <c r="E52" s="5"/>
      <c r="F52" s="5"/>
      <c r="G52" s="5"/>
      <c r="H52" s="5"/>
    </row>
    <row r="53" spans="1:8" ht="15">
      <c r="A53" s="7"/>
      <c r="B53" s="7"/>
      <c r="C53" s="7"/>
      <c r="D53" s="30"/>
      <c r="E53" s="5"/>
      <c r="F53" s="5"/>
      <c r="G53" s="5"/>
      <c r="H53" s="5"/>
    </row>
    <row r="54" spans="1:8" ht="15">
      <c r="A54" s="63" t="s">
        <v>48</v>
      </c>
      <c r="B54" s="64"/>
      <c r="C54" s="65"/>
      <c r="D54" s="14">
        <f>VLOOKUP($A$3,'[1]общее'!A1:CK53,'[1]общее'!CH59,FALSE)</f>
        <v>7402.462079999999</v>
      </c>
      <c r="E54" s="5"/>
      <c r="F54" s="5"/>
      <c r="G54" s="5"/>
      <c r="H54" s="5"/>
    </row>
    <row r="55" spans="1:8" ht="15">
      <c r="A55" s="5"/>
      <c r="B55" s="5"/>
      <c r="C55" s="5"/>
      <c r="D55" s="5"/>
      <c r="E55" s="5"/>
      <c r="F55" s="5"/>
      <c r="G55" s="5"/>
      <c r="H55" s="5"/>
    </row>
    <row r="56" spans="1:8" ht="15">
      <c r="A56" s="66" t="s">
        <v>49</v>
      </c>
      <c r="B56" s="66"/>
      <c r="C56" s="66"/>
      <c r="D56" s="66"/>
      <c r="E56" s="66"/>
      <c r="F56" s="7"/>
      <c r="G56" s="7"/>
      <c r="H56" s="7"/>
    </row>
    <row r="57" spans="1:8" ht="15">
      <c r="A57" s="62" t="s">
        <v>50</v>
      </c>
      <c r="B57" s="62"/>
      <c r="C57" s="62"/>
      <c r="D57" s="14">
        <f>VLOOKUP($A$3,'[1]общее'!A1:CK53,'[1]общее'!CI59,FALSE)</f>
        <v>7700</v>
      </c>
      <c r="E57" s="5"/>
      <c r="F57" s="5"/>
      <c r="G57" s="5"/>
      <c r="H57" s="5"/>
    </row>
    <row r="58" spans="1:8" ht="15">
      <c r="A58" s="5"/>
      <c r="B58" s="5"/>
      <c r="C58" s="5"/>
      <c r="D58" s="5"/>
      <c r="E58" s="5"/>
      <c r="F58" s="5"/>
      <c r="G58" s="5"/>
      <c r="H58" s="5"/>
    </row>
    <row r="59" spans="1:8" ht="15">
      <c r="A59" s="66" t="s">
        <v>51</v>
      </c>
      <c r="B59" s="66"/>
      <c r="C59" s="66"/>
      <c r="D59" s="66"/>
      <c r="E59" s="66"/>
      <c r="F59" s="5"/>
      <c r="G59" s="5"/>
      <c r="H59" s="5"/>
    </row>
    <row r="60" spans="1:8" ht="15">
      <c r="A60" s="61"/>
      <c r="B60" s="61"/>
      <c r="C60" s="61"/>
      <c r="D60" s="61"/>
      <c r="E60" s="61"/>
      <c r="F60" s="5"/>
      <c r="G60" s="5"/>
      <c r="H60" s="5"/>
    </row>
    <row r="61" spans="1:8" ht="15">
      <c r="A61" s="62" t="s">
        <v>52</v>
      </c>
      <c r="B61" s="62"/>
      <c r="C61" s="62"/>
      <c r="D61" s="14">
        <f>VLOOKUP($A$3,'[1]общее'!A1:CK53,'[1]общее'!CJ59,FALSE)</f>
        <v>-9519.62373</v>
      </c>
      <c r="E61" s="5"/>
      <c r="F61" s="5"/>
      <c r="G61" s="5"/>
      <c r="H61" s="5"/>
    </row>
    <row r="62" spans="1:8" ht="15">
      <c r="A62" s="5"/>
      <c r="B62" s="5"/>
      <c r="C62" s="5"/>
      <c r="D62" s="5"/>
      <c r="E62" s="5"/>
      <c r="F62" s="5"/>
      <c r="G62" s="5"/>
      <c r="H62" s="5"/>
    </row>
  </sheetData>
  <sheetProtection/>
  <mergeCells count="33">
    <mergeCell ref="A60:E60"/>
    <mergeCell ref="A61:C61"/>
    <mergeCell ref="A50:C50"/>
    <mergeCell ref="A52:C52"/>
    <mergeCell ref="A54:C54"/>
    <mergeCell ref="A56:E56"/>
    <mergeCell ref="A57:C57"/>
    <mergeCell ref="A59:E59"/>
    <mergeCell ref="A49:C49"/>
    <mergeCell ref="A37:C37"/>
    <mergeCell ref="A38:C38"/>
    <mergeCell ref="A39:C39"/>
    <mergeCell ref="A40:C40"/>
    <mergeCell ref="A41:C41"/>
    <mergeCell ref="A42:C42"/>
    <mergeCell ref="A43:C43"/>
    <mergeCell ref="A44:C44"/>
    <mergeCell ref="A46:D46"/>
    <mergeCell ref="A47:C47"/>
    <mergeCell ref="A48:C48"/>
    <mergeCell ref="A36:C36"/>
    <mergeCell ref="A1:F1"/>
    <mergeCell ref="A3:B3"/>
    <mergeCell ref="A7:A8"/>
    <mergeCell ref="B7:B8"/>
    <mergeCell ref="C7:C8"/>
    <mergeCell ref="D7:D8"/>
    <mergeCell ref="E7:E8"/>
    <mergeCell ref="C17:D17"/>
    <mergeCell ref="F19:H23"/>
    <mergeCell ref="A33:D33"/>
    <mergeCell ref="A34:C34"/>
    <mergeCell ref="A35:C35"/>
  </mergeCells>
  <conditionalFormatting sqref="E9:F16">
    <cfRule type="cellIs" priority="1" dxfId="18" operator="lessThan">
      <formula>0</formula>
    </cfRule>
  </conditionalFormatting>
  <dataValidations count="1">
    <dataValidation type="list" allowBlank="1" showInputMessage="1" showErrorMessage="1" sqref="A3">
      <formula1>$A$73:$A$132</formula1>
    </dataValidation>
  </dataValidation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3">
      <selection activeCell="A36" sqref="A36:C36"/>
    </sheetView>
  </sheetViews>
  <sheetFormatPr defaultColWidth="9.140625" defaultRowHeight="15"/>
  <cols>
    <col min="1" max="1" width="29.8515625" style="0" customWidth="1"/>
    <col min="2" max="2" width="16.28125" style="0" customWidth="1"/>
    <col min="3" max="3" width="14.8515625" style="0" customWidth="1"/>
    <col min="4" max="4" width="10.8515625" style="0" customWidth="1"/>
    <col min="5" max="5" width="9.57421875" style="0" bestFit="1" customWidth="1"/>
    <col min="6" max="6" width="9.28125" style="0" bestFit="1" customWidth="1"/>
  </cols>
  <sheetData>
    <row r="1" spans="1:8" ht="15">
      <c r="A1" s="46" t="s">
        <v>0</v>
      </c>
      <c r="B1" s="46"/>
      <c r="C1" s="46"/>
      <c r="D1" s="46"/>
      <c r="E1" s="46"/>
      <c r="F1" s="46"/>
      <c r="G1" s="5"/>
      <c r="H1" s="5"/>
    </row>
    <row r="2" spans="1:8" ht="15">
      <c r="A2" s="5"/>
      <c r="B2" s="5"/>
      <c r="C2" s="5"/>
      <c r="D2" s="5"/>
      <c r="E2" s="5"/>
      <c r="F2" s="5"/>
      <c r="G2" s="5"/>
      <c r="H2" s="5"/>
    </row>
    <row r="3" spans="1:8" ht="15">
      <c r="A3" s="47" t="s">
        <v>64</v>
      </c>
      <c r="B3" s="47"/>
      <c r="C3" s="31"/>
      <c r="D3" s="32" t="s">
        <v>2</v>
      </c>
      <c r="E3" s="4">
        <f>VLOOKUP($A$3,'[1]общее'!A1:CM53,'[1]общее'!B59,FALSE)</f>
        <v>1960</v>
      </c>
      <c r="F3" s="5"/>
      <c r="G3" s="5"/>
      <c r="H3" s="5"/>
    </row>
    <row r="4" spans="1:8" ht="15">
      <c r="A4" s="5" t="s">
        <v>3</v>
      </c>
      <c r="B4" s="5"/>
      <c r="C4" s="5"/>
      <c r="D4" s="6">
        <f>VLOOKUP($A$3,'[1]общее'!A1:CM53,'[1]общее'!C59,FALSE)</f>
        <v>654.2</v>
      </c>
      <c r="E4" s="6">
        <f>VLOOKUP($A$3,'[1]общее'!A1:CM53,'[1]общее'!E59,FALSE)</f>
        <v>654.2</v>
      </c>
      <c r="F4" s="7" t="s">
        <v>4</v>
      </c>
      <c r="G4" s="5"/>
      <c r="H4" s="5"/>
    </row>
    <row r="5" spans="1:8" ht="15">
      <c r="A5" s="8" t="s">
        <v>5</v>
      </c>
      <c r="B5" s="5"/>
      <c r="C5" s="5"/>
      <c r="D5" s="6">
        <f>VLOOKUP($A$3,'[1]общее'!A1:CM53,'[1]общее'!D59,FALSE)</f>
        <v>0</v>
      </c>
      <c r="E5" s="9"/>
      <c r="F5" s="7"/>
      <c r="G5" s="5"/>
      <c r="H5" s="5"/>
    </row>
    <row r="6" spans="1:8" ht="15">
      <c r="A6" s="8" t="s">
        <v>6</v>
      </c>
      <c r="B6" s="5"/>
      <c r="C6" s="5"/>
      <c r="D6" s="9"/>
      <c r="E6" s="10">
        <f>VLOOKUP($A$3,'[1]общее'!A1:CM53,'[1]общее'!F59,FALSE)</f>
        <v>1541</v>
      </c>
      <c r="F6" s="7" t="s">
        <v>4</v>
      </c>
      <c r="G6" s="5"/>
      <c r="H6" s="5"/>
    </row>
    <row r="7" spans="1:8" ht="15">
      <c r="A7" s="48"/>
      <c r="B7" s="49" t="s">
        <v>7</v>
      </c>
      <c r="C7" s="49" t="s">
        <v>8</v>
      </c>
      <c r="D7" s="49"/>
      <c r="E7" s="51"/>
      <c r="F7" s="11"/>
      <c r="G7" s="5"/>
      <c r="H7" s="5"/>
    </row>
    <row r="8" spans="1:8" ht="39" customHeight="1">
      <c r="A8" s="48"/>
      <c r="B8" s="50"/>
      <c r="C8" s="48"/>
      <c r="D8" s="48"/>
      <c r="E8" s="52"/>
      <c r="F8" s="33"/>
      <c r="G8" s="34"/>
      <c r="H8" s="34"/>
    </row>
    <row r="9" spans="1:8" ht="15">
      <c r="A9" s="13" t="s">
        <v>9</v>
      </c>
      <c r="B9" s="14">
        <f>VLOOKUP($A$3,'[1]общее'!A1:CM53,'[1]общее'!G59,FALSE)</f>
        <v>9158.8</v>
      </c>
      <c r="C9" s="14">
        <f>VLOOKUP($A$3,'[1]общее'!A1:CM53,'[1]общее'!H59,FALSE)</f>
        <v>5821.4</v>
      </c>
      <c r="D9" s="15">
        <f>VLOOKUP($A$3,'[1]общее'!A1:CM53,'[1]общее'!H59,FALSE)</f>
        <v>5821.4</v>
      </c>
      <c r="E9" s="16"/>
      <c r="F9" s="35"/>
      <c r="G9" s="34"/>
      <c r="H9" s="34"/>
    </row>
    <row r="10" spans="1:8" ht="15">
      <c r="A10" s="13" t="s">
        <v>10</v>
      </c>
      <c r="B10" s="14">
        <f>VLOOKUP($A$3,'[1]общее'!A1:CM53,'[1]общее'!J59,FALSE)</f>
        <v>585</v>
      </c>
      <c r="C10" s="14">
        <f>VLOOKUP($A$3,'[1]общее'!A1:CM53,'[1]общее'!K59,FALSE)</f>
        <v>330</v>
      </c>
      <c r="D10" s="15">
        <f>VLOOKUP($A$3,'[1]общее'!A1:CM53,'[1]общее'!J59,FALSE)</f>
        <v>585</v>
      </c>
      <c r="E10" s="18"/>
      <c r="F10" s="36"/>
      <c r="G10" s="34"/>
      <c r="H10" s="34"/>
    </row>
    <row r="11" spans="1:8" ht="15">
      <c r="A11" s="13"/>
      <c r="B11" s="14"/>
      <c r="C11" s="14"/>
      <c r="D11" s="15"/>
      <c r="E11" s="18"/>
      <c r="F11" s="37"/>
      <c r="G11" s="34"/>
      <c r="H11" s="34"/>
    </row>
    <row r="12" spans="1:8" ht="15">
      <c r="A12" s="13"/>
      <c r="B12" s="14"/>
      <c r="C12" s="14"/>
      <c r="D12" s="15"/>
      <c r="E12" s="18"/>
      <c r="F12" s="38"/>
      <c r="G12" s="34"/>
      <c r="H12" s="34"/>
    </row>
    <row r="13" spans="1:8" ht="15">
      <c r="A13" s="13"/>
      <c r="B13" s="14"/>
      <c r="C13" s="14"/>
      <c r="D13" s="15"/>
      <c r="E13" s="18"/>
      <c r="F13" s="39"/>
      <c r="G13" s="34"/>
      <c r="H13" s="34"/>
    </row>
    <row r="14" spans="1:8" ht="15">
      <c r="A14" s="5"/>
      <c r="B14" s="5"/>
      <c r="C14" s="5"/>
      <c r="D14" s="5"/>
      <c r="E14" s="5"/>
      <c r="F14" s="34"/>
      <c r="G14" s="34"/>
      <c r="H14" s="34"/>
    </row>
    <row r="15" spans="1:8" ht="15">
      <c r="A15" s="22" t="s">
        <v>11</v>
      </c>
      <c r="B15" s="22"/>
      <c r="C15" s="22"/>
      <c r="D15" s="22"/>
      <c r="E15" s="22"/>
      <c r="F15" s="40"/>
      <c r="G15" s="34"/>
      <c r="H15" s="34"/>
    </row>
    <row r="16" spans="1:8" ht="15">
      <c r="A16" s="21" t="s">
        <v>12</v>
      </c>
      <c r="B16" s="14">
        <f>VLOOKUP($A$3,'[1]общее'!A1:CM53,'[1]общее'!P59,FALSE)</f>
        <v>0</v>
      </c>
      <c r="C16" s="14">
        <f>VLOOKUP($A$3,'[1]общее'!A1:CM53,'[1]общее'!Q59,FALSE)</f>
        <v>0</v>
      </c>
      <c r="D16" s="14">
        <f>VLOOKUP($A$3,'[1]общее'!A1:CM53,'[1]общее'!Q59,FALSE)</f>
        <v>0</v>
      </c>
      <c r="E16" s="5"/>
      <c r="F16" s="38"/>
      <c r="G16" s="34"/>
      <c r="H16" s="34"/>
    </row>
    <row r="17" spans="1:8" ht="15">
      <c r="A17" s="24" t="s">
        <v>13</v>
      </c>
      <c r="B17" s="24"/>
      <c r="C17" s="53" t="s">
        <v>14</v>
      </c>
      <c r="D17" s="53"/>
      <c r="E17" s="14">
        <f>VLOOKUP($A$3,'[1]общее'!A1:CM53,'[1]общее'!AC59,FALSE)</f>
        <v>5821.4</v>
      </c>
      <c r="F17" s="34"/>
      <c r="G17" s="34"/>
      <c r="H17" s="34"/>
    </row>
    <row r="18" spans="1:8" ht="15">
      <c r="A18" s="21"/>
      <c r="B18" s="20" t="s">
        <v>15</v>
      </c>
      <c r="C18" s="20" t="s">
        <v>16</v>
      </c>
      <c r="D18" s="20" t="s">
        <v>17</v>
      </c>
      <c r="E18" s="5"/>
      <c r="F18" s="34"/>
      <c r="G18" s="34"/>
      <c r="H18" s="34"/>
    </row>
    <row r="19" spans="1:8" ht="15">
      <c r="A19" s="25" t="s">
        <v>18</v>
      </c>
      <c r="B19" s="26"/>
      <c r="C19" s="26"/>
      <c r="D19" s="14">
        <f>VLOOKUP($A$3,'[1]общее'!A1:CM53,'[1]общее'!BE59,FALSE)</f>
        <v>635.2282</v>
      </c>
      <c r="E19" s="5"/>
      <c r="F19" s="54"/>
      <c r="G19" s="54"/>
      <c r="H19" s="54"/>
    </row>
    <row r="20" spans="1:8" ht="15">
      <c r="A20" s="21" t="s">
        <v>19</v>
      </c>
      <c r="B20" s="14">
        <f>VLOOKUP($A$3,'[1]общее'!A1:CM53,'[1]общее'!AD59,FALSE)</f>
        <v>468.4072</v>
      </c>
      <c r="C20" s="14">
        <f>VLOOKUP($A$3,'[1]общее'!A1:CM53,'[1]общее'!AM59,FALSE)</f>
        <v>107.94300000000001</v>
      </c>
      <c r="D20" s="26"/>
      <c r="E20" s="27"/>
      <c r="F20" s="54"/>
      <c r="G20" s="54"/>
      <c r="H20" s="54"/>
    </row>
    <row r="21" spans="1:8" ht="15">
      <c r="A21" s="21" t="s">
        <v>20</v>
      </c>
      <c r="B21" s="14">
        <f>VLOOKUP($A$3,'[1]общее'!A1:CM53,'[1]общее'!AE59,FALSE)</f>
        <v>75.8872</v>
      </c>
      <c r="C21" s="14">
        <f>VLOOKUP($A$3,'[1]общее'!A1:CM53,'[1]общее'!AN59,FALSE)</f>
        <v>17.6634</v>
      </c>
      <c r="D21" s="26"/>
      <c r="E21" s="5"/>
      <c r="F21" s="54"/>
      <c r="G21" s="54"/>
      <c r="H21" s="54"/>
    </row>
    <row r="22" spans="1:8" ht="15">
      <c r="A22" s="21" t="s">
        <v>21</v>
      </c>
      <c r="B22" s="14">
        <f>VLOOKUP($A$3,'[1]общее'!A1:CM53,'[1]общее'!AF59,FALSE)</f>
        <v>72.6162</v>
      </c>
      <c r="C22" s="14">
        <f>VLOOKUP($A$3,'[1]общее'!A1:CM53,'[1]общее'!AO59,FALSE)</f>
        <v>17.0092</v>
      </c>
      <c r="D22" s="26"/>
      <c r="E22" s="5"/>
      <c r="F22" s="54"/>
      <c r="G22" s="54"/>
      <c r="H22" s="54"/>
    </row>
    <row r="23" spans="1:8" ht="15">
      <c r="A23" s="25" t="s">
        <v>22</v>
      </c>
      <c r="B23" s="26"/>
      <c r="C23" s="26"/>
      <c r="D23" s="14">
        <f>VLOOKUP($A$3,'[1]общее'!A1:CM53,'[1]общее'!BF59,FALSE)</f>
        <v>62.803200000000004</v>
      </c>
      <c r="E23" s="5"/>
      <c r="F23" s="54"/>
      <c r="G23" s="54"/>
      <c r="H23" s="54"/>
    </row>
    <row r="24" spans="1:8" ht="15">
      <c r="A24" s="21" t="s">
        <v>23</v>
      </c>
      <c r="B24" s="14">
        <f>VLOOKUP($A$3,'[1]общее'!A1:CM53,'[1]общее'!AG59,FALSE)</f>
        <v>109.25140000000002</v>
      </c>
      <c r="C24" s="14">
        <f>VLOOKUP($A$3,'[1]общее'!A1:CM53,'[1]общее'!AP59,FALSE)</f>
        <v>25.513800000000003</v>
      </c>
      <c r="D24" s="26"/>
      <c r="E24" s="5"/>
      <c r="F24" s="28"/>
      <c r="G24" s="5"/>
      <c r="H24" s="5"/>
    </row>
    <row r="25" spans="1:8" ht="15">
      <c r="A25" s="21" t="s">
        <v>24</v>
      </c>
      <c r="B25" s="14">
        <f>VLOOKUP($A$3,'[1]общее'!A1:CM53,'[1]общее'!AH59,FALSE)</f>
        <v>40.5604</v>
      </c>
      <c r="C25" s="14">
        <f>VLOOKUP($A$3,'[1]общее'!A1:CM53,'[1]общее'!AQ59,FALSE)</f>
        <v>10.4672</v>
      </c>
      <c r="D25" s="26"/>
      <c r="E25" s="5"/>
      <c r="F25" s="28"/>
      <c r="G25" s="5"/>
      <c r="H25" s="5"/>
    </row>
    <row r="26" spans="1:8" ht="15">
      <c r="A26" s="21" t="s">
        <v>25</v>
      </c>
      <c r="B26" s="14">
        <f>VLOOKUP($A$3,'[1]общее'!A1:CM53,'[1]общее'!AI59,FALSE)</f>
        <v>26.822200000000002</v>
      </c>
      <c r="C26" s="14">
        <f>VLOOKUP($A$3,'[1]общее'!A1:CM53,'[1]общее'!AR59,FALSE)</f>
        <v>7.1962</v>
      </c>
      <c r="D26" s="26"/>
      <c r="E26" s="5"/>
      <c r="F26" s="28"/>
      <c r="G26" s="5"/>
      <c r="H26" s="5"/>
    </row>
    <row r="27" spans="1:8" ht="15">
      <c r="A27" s="25" t="s">
        <v>26</v>
      </c>
      <c r="B27" s="26"/>
      <c r="C27" s="26"/>
      <c r="D27" s="26"/>
      <c r="E27" s="5"/>
      <c r="F27" s="28"/>
      <c r="G27" s="5"/>
      <c r="H27" s="5"/>
    </row>
    <row r="28" spans="1:8" ht="15">
      <c r="A28" s="21" t="s">
        <v>27</v>
      </c>
      <c r="B28" s="14">
        <f>VLOOKUP($A$3,'[1]общее'!A1:CM53,'[1]общее'!AJ59,FALSE)</f>
        <v>927.682</v>
      </c>
      <c r="C28" s="14">
        <f>VLOOKUP($A$3,'[1]общее'!A1:CM53,'[1]общее'!AS59,FALSE)</f>
        <v>214.199</v>
      </c>
      <c r="D28" s="14">
        <f>VLOOKUP($A$3,'[1]общее'!A1:CM53,'[1]общее'!BG59,FALSE)</f>
        <v>20.9344</v>
      </c>
      <c r="E28" s="5"/>
      <c r="F28" s="28"/>
      <c r="G28" s="5"/>
      <c r="H28" s="5"/>
    </row>
    <row r="29" spans="1:8" ht="15">
      <c r="A29" s="21" t="s">
        <v>28</v>
      </c>
      <c r="B29" s="14">
        <f>VLOOKUP($A$3,'[1]общее'!A1:CM53,'[1]общее'!AK59,FALSE)</f>
        <v>390.55740000000003</v>
      </c>
      <c r="C29" s="14">
        <f>VLOOKUP($A$3,'[1]общее'!A1:CM53,'[1]общее'!AT59,FALSE)</f>
        <v>90.27960000000002</v>
      </c>
      <c r="D29" s="14">
        <f>VLOOKUP($A$3,'[1]общее'!A1:CM53,'[1]общее'!BH59,FALSE)</f>
        <v>49.7192</v>
      </c>
      <c r="E29" s="5"/>
      <c r="F29" s="28"/>
      <c r="G29" s="5"/>
      <c r="H29" s="5"/>
    </row>
    <row r="30" spans="1:8" ht="15">
      <c r="A30" s="9" t="s">
        <v>29</v>
      </c>
      <c r="B30" s="14">
        <f>VLOOKUP($A$3,'[1]общее'!A1:CM53,'[1]общее'!BJ59,FALSE)</f>
        <v>1681.9482000000003</v>
      </c>
      <c r="C30" s="14">
        <f>VLOOKUP($A$3,'[1]общее'!A1:CM53,'[1]общее'!BK59,FALSE)</f>
        <v>387.9406</v>
      </c>
      <c r="D30" s="26"/>
      <c r="E30" s="5"/>
      <c r="F30" s="28"/>
      <c r="G30" s="5"/>
      <c r="H30" s="5"/>
    </row>
    <row r="31" spans="1:8" ht="15">
      <c r="A31" s="25" t="s">
        <v>30</v>
      </c>
      <c r="B31" s="26">
        <f>SUM(B19:B30)</f>
        <v>3793.7322000000004</v>
      </c>
      <c r="C31" s="26">
        <f>SUM(C19:C30)</f>
        <v>878.212</v>
      </c>
      <c r="D31" s="14">
        <f>VLOOKUP($A$3,'[1]общее'!A1:CM53,'[1]общее'!BI59,FALSE)</f>
        <v>768.6850000000001</v>
      </c>
      <c r="E31" s="5"/>
      <c r="F31" s="5"/>
      <c r="G31" s="5"/>
      <c r="H31" s="5"/>
    </row>
    <row r="32" spans="1:8" ht="15">
      <c r="A32" s="8"/>
      <c r="B32" s="8"/>
      <c r="C32" s="29"/>
      <c r="D32" s="8"/>
      <c r="E32" s="5"/>
      <c r="F32" s="5"/>
      <c r="G32" s="5"/>
      <c r="H32" s="5"/>
    </row>
    <row r="33" spans="1:8" ht="15">
      <c r="A33" s="55" t="s">
        <v>31</v>
      </c>
      <c r="B33" s="55"/>
      <c r="C33" s="55"/>
      <c r="D33" s="55"/>
      <c r="E33" s="5"/>
      <c r="F33" s="5"/>
      <c r="G33" s="5"/>
      <c r="H33" s="5"/>
    </row>
    <row r="34" spans="1:8" ht="15">
      <c r="A34" s="56" t="s">
        <v>32</v>
      </c>
      <c r="B34" s="56"/>
      <c r="C34" s="56"/>
      <c r="D34" s="14">
        <f>VLOOKUP($A$3,'[1]общее'!A1:CK53,'[1]общее'!BL59,FALSE)</f>
        <v>422.61320000000006</v>
      </c>
      <c r="E34" s="5"/>
      <c r="F34" s="5"/>
      <c r="G34" s="5"/>
      <c r="H34" s="5"/>
    </row>
    <row r="35" spans="1:8" ht="15">
      <c r="A35" s="56" t="s">
        <v>33</v>
      </c>
      <c r="B35" s="56"/>
      <c r="C35" s="56"/>
      <c r="D35" s="14">
        <f>VLOOKUP($A$3,'[1]общее'!A1:CK53,'[1]общее'!BN59,FALSE)</f>
        <v>1066.346</v>
      </c>
      <c r="E35" s="5"/>
      <c r="F35" s="5"/>
      <c r="G35" s="5"/>
      <c r="H35" s="5"/>
    </row>
    <row r="36" spans="1:8" ht="24.75" customHeight="1">
      <c r="A36" s="43" t="s">
        <v>70</v>
      </c>
      <c r="B36" s="44"/>
      <c r="C36" s="45"/>
      <c r="D36" s="14">
        <f>VLOOKUP($A$3,'[1]общее'!A1:CK53,'[1]общее'!BQ59,FALSE)</f>
        <v>298.3152</v>
      </c>
      <c r="E36" s="5"/>
      <c r="F36" s="5"/>
      <c r="G36" s="5"/>
      <c r="H36" s="5"/>
    </row>
    <row r="37" spans="1:8" ht="15">
      <c r="A37" s="43" t="s">
        <v>34</v>
      </c>
      <c r="B37" s="44"/>
      <c r="C37" s="45"/>
      <c r="D37" s="14">
        <f>VLOOKUP($A$3,'[1]общее'!A1:CK53,'[1]общее'!BS59,FALSE)</f>
        <v>0</v>
      </c>
      <c r="E37" s="5"/>
      <c r="F37" s="5"/>
      <c r="G37" s="5"/>
      <c r="H37" s="5"/>
    </row>
    <row r="38" spans="1:8" ht="15">
      <c r="A38" s="43" t="s">
        <v>35</v>
      </c>
      <c r="B38" s="44"/>
      <c r="C38" s="45"/>
      <c r="D38" s="14">
        <f>VLOOKUP($A$3,'[1]общее'!A1:CK53,'[1]общее'!BV59,FALSE)</f>
        <v>0</v>
      </c>
      <c r="E38" s="5"/>
      <c r="F38" s="5"/>
      <c r="G38" s="5"/>
      <c r="H38" s="5"/>
    </row>
    <row r="39" spans="1:8" ht="15">
      <c r="A39" s="56" t="s">
        <v>36</v>
      </c>
      <c r="B39" s="56"/>
      <c r="C39" s="56"/>
      <c r="D39" s="14">
        <f>VLOOKUP($A$3,'[1]общее'!A1:CK53,'[1]общее'!BY59,FALSE)</f>
        <v>0</v>
      </c>
      <c r="E39" s="5"/>
      <c r="F39" s="5"/>
      <c r="G39" s="5"/>
      <c r="H39" s="5"/>
    </row>
    <row r="40" spans="1:8" ht="15">
      <c r="A40" s="56" t="s">
        <v>37</v>
      </c>
      <c r="B40" s="56"/>
      <c r="C40" s="56"/>
      <c r="D40" s="14">
        <f>VLOOKUP($A$3,'[1]общее'!A1:CK53,'[1]общее'!BZ59,FALSE)</f>
        <v>0</v>
      </c>
      <c r="E40" s="5"/>
      <c r="F40" s="5"/>
      <c r="G40" s="5"/>
      <c r="H40" s="5"/>
    </row>
    <row r="41" spans="1:8" ht="15">
      <c r="A41" s="56" t="s">
        <v>38</v>
      </c>
      <c r="B41" s="56"/>
      <c r="C41" s="56"/>
      <c r="D41" s="14">
        <f>VLOOKUP($A$3,'[1]общее'!A1:CK53,'[1]общее'!CA59,FALSE)</f>
        <v>477.56600000000003</v>
      </c>
      <c r="E41" s="5"/>
      <c r="F41" s="5"/>
      <c r="G41" s="5"/>
      <c r="H41" s="5"/>
    </row>
    <row r="42" spans="1:8" ht="15">
      <c r="A42" s="57" t="s">
        <v>39</v>
      </c>
      <c r="B42" s="44"/>
      <c r="C42" s="45"/>
      <c r="D42" s="14">
        <f>VLOOKUP($A$3,'[1]общее'!A1:CK53,'[1]общее'!BX59,FALSE)</f>
        <v>31.00908</v>
      </c>
      <c r="E42" s="5"/>
      <c r="F42" s="5"/>
      <c r="G42" s="5"/>
      <c r="H42" s="5"/>
    </row>
    <row r="43" spans="1:8" ht="15">
      <c r="A43" s="56" t="s">
        <v>40</v>
      </c>
      <c r="B43" s="56"/>
      <c r="C43" s="56"/>
      <c r="D43" s="14">
        <f>VLOOKUP($A$3,'[1]общее'!A1:CK53,'[1]общее'!CF59,FALSE)</f>
        <v>0</v>
      </c>
      <c r="E43" s="5"/>
      <c r="F43" s="5"/>
      <c r="G43" s="5"/>
      <c r="H43" s="5"/>
    </row>
    <row r="44" spans="1:8" ht="15">
      <c r="A44" s="56" t="s">
        <v>41</v>
      </c>
      <c r="B44" s="56"/>
      <c r="C44" s="56"/>
      <c r="D44" s="14">
        <f>VLOOKUP($A$3,'[1]общее'!A1:CK53,'[1]общее'!BW59,FALSE)</f>
        <v>75.65</v>
      </c>
      <c r="E44" s="5"/>
      <c r="F44" s="5"/>
      <c r="G44" s="5"/>
      <c r="H44" s="5"/>
    </row>
    <row r="45" spans="1:8" ht="15">
      <c r="A45" s="5"/>
      <c r="B45" s="5"/>
      <c r="C45" s="5"/>
      <c r="D45" s="5"/>
      <c r="E45" s="5"/>
      <c r="F45" s="5"/>
      <c r="G45" s="5"/>
      <c r="H45" s="5"/>
    </row>
    <row r="46" spans="1:8" ht="15">
      <c r="A46" s="58" t="s">
        <v>42</v>
      </c>
      <c r="B46" s="59"/>
      <c r="C46" s="59"/>
      <c r="D46" s="60"/>
      <c r="E46" s="5"/>
      <c r="F46" s="5"/>
      <c r="G46" s="5"/>
      <c r="H46" s="5"/>
    </row>
    <row r="47" spans="1:8" ht="15">
      <c r="A47" s="57" t="s">
        <v>43</v>
      </c>
      <c r="B47" s="44"/>
      <c r="C47" s="45"/>
      <c r="D47" s="14">
        <f>VLOOKUP($A$3,'[1]общее'!A1:CK53,'[1]общее'!CB59,FALSE)</f>
        <v>2.6168</v>
      </c>
      <c r="E47" s="5"/>
      <c r="F47" s="5"/>
      <c r="G47" s="5"/>
      <c r="H47" s="5"/>
    </row>
    <row r="48" spans="1:8" ht="15">
      <c r="A48" s="57" t="s">
        <v>44</v>
      </c>
      <c r="B48" s="44"/>
      <c r="C48" s="45"/>
      <c r="D48" s="14">
        <f>VLOOKUP($A$3,'[1]общее'!A1:CK53,'[1]общее'!CC59,FALSE)</f>
        <v>239.43720000000002</v>
      </c>
      <c r="E48" s="5"/>
      <c r="F48" s="5"/>
      <c r="G48" s="5"/>
      <c r="H48" s="5"/>
    </row>
    <row r="49" spans="1:8" ht="15">
      <c r="A49" s="57" t="s">
        <v>45</v>
      </c>
      <c r="B49" s="44"/>
      <c r="C49" s="45"/>
      <c r="D49" s="14">
        <f>VLOOKUP($A$3,'[1]общее'!A1:CK53,'[1]общее'!CG59,FALSE)</f>
        <v>0</v>
      </c>
      <c r="E49" s="5"/>
      <c r="F49" s="5"/>
      <c r="G49" s="5"/>
      <c r="H49" s="5"/>
    </row>
    <row r="50" spans="1:8" ht="15">
      <c r="A50" s="57" t="s">
        <v>46</v>
      </c>
      <c r="B50" s="44"/>
      <c r="C50" s="45"/>
      <c r="D50" s="14">
        <f>VLOOKUP($A$3,'[1]общее'!A1:CK53,'[1]общее'!CD59,FALSE)</f>
        <v>5.2336</v>
      </c>
      <c r="E50" s="5"/>
      <c r="F50" s="5"/>
      <c r="G50" s="5"/>
      <c r="H50" s="5"/>
    </row>
    <row r="51" spans="1:8" ht="15">
      <c r="A51" s="7"/>
      <c r="B51" s="7"/>
      <c r="C51" s="7"/>
      <c r="D51" s="30"/>
      <c r="E51" s="5"/>
      <c r="F51" s="5"/>
      <c r="G51" s="5"/>
      <c r="H51" s="5"/>
    </row>
    <row r="52" spans="1:8" ht="15">
      <c r="A52" s="58" t="s">
        <v>47</v>
      </c>
      <c r="B52" s="59"/>
      <c r="C52" s="60"/>
      <c r="D52" s="14">
        <f>VLOOKUP($A$3,'[1]общее'!A1:CK53,'[1]общее'!CE59,FALSE)</f>
        <v>37.56</v>
      </c>
      <c r="E52" s="5"/>
      <c r="F52" s="5"/>
      <c r="G52" s="5"/>
      <c r="H52" s="5"/>
    </row>
    <row r="53" spans="1:8" ht="15">
      <c r="A53" s="7"/>
      <c r="B53" s="7"/>
      <c r="C53" s="7"/>
      <c r="D53" s="30"/>
      <c r="E53" s="5"/>
      <c r="F53" s="5"/>
      <c r="G53" s="5"/>
      <c r="H53" s="5"/>
    </row>
    <row r="54" spans="1:8" ht="15">
      <c r="A54" s="63" t="s">
        <v>48</v>
      </c>
      <c r="B54" s="64"/>
      <c r="C54" s="65"/>
      <c r="D54" s="14">
        <f>VLOOKUP($A$3,'[1]общее'!A1:CK53,'[1]общее'!CH59,FALSE)</f>
        <v>8096.97628</v>
      </c>
      <c r="E54" s="5"/>
      <c r="F54" s="5"/>
      <c r="G54" s="5"/>
      <c r="H54" s="5"/>
    </row>
    <row r="55" spans="1:8" ht="15">
      <c r="A55" s="5"/>
      <c r="B55" s="5"/>
      <c r="C55" s="5"/>
      <c r="D55" s="5"/>
      <c r="E55" s="5"/>
      <c r="F55" s="5"/>
      <c r="G55" s="5"/>
      <c r="H55" s="5"/>
    </row>
    <row r="56" spans="1:8" ht="15">
      <c r="A56" s="66" t="s">
        <v>49</v>
      </c>
      <c r="B56" s="66"/>
      <c r="C56" s="66"/>
      <c r="D56" s="66"/>
      <c r="E56" s="66"/>
      <c r="F56" s="7"/>
      <c r="G56" s="7"/>
      <c r="H56" s="7"/>
    </row>
    <row r="57" spans="1:8" ht="15">
      <c r="A57" s="62" t="s">
        <v>50</v>
      </c>
      <c r="B57" s="62"/>
      <c r="C57" s="62"/>
      <c r="D57" s="14">
        <f>VLOOKUP($A$3,'[1]общее'!A1:CK53,'[1]общее'!CI59,FALSE)</f>
        <v>12496.199999999999</v>
      </c>
      <c r="E57" s="5"/>
      <c r="F57" s="5"/>
      <c r="G57" s="5"/>
      <c r="H57" s="5"/>
    </row>
    <row r="58" spans="1:8" ht="15">
      <c r="A58" s="5"/>
      <c r="B58" s="5"/>
      <c r="C58" s="5"/>
      <c r="D58" s="5"/>
      <c r="E58" s="5"/>
      <c r="F58" s="5"/>
      <c r="G58" s="5"/>
      <c r="H58" s="5"/>
    </row>
    <row r="59" spans="1:8" ht="15">
      <c r="A59" s="66" t="s">
        <v>51</v>
      </c>
      <c r="B59" s="66"/>
      <c r="C59" s="66"/>
      <c r="D59" s="66"/>
      <c r="E59" s="66"/>
      <c r="F59" s="5"/>
      <c r="G59" s="5"/>
      <c r="H59" s="5"/>
    </row>
    <row r="60" spans="1:8" ht="15">
      <c r="A60" s="61"/>
      <c r="B60" s="61"/>
      <c r="C60" s="61"/>
      <c r="D60" s="61"/>
      <c r="E60" s="61"/>
      <c r="F60" s="5"/>
      <c r="G60" s="5"/>
      <c r="H60" s="5"/>
    </row>
    <row r="61" spans="1:8" ht="15">
      <c r="A61" s="62" t="s">
        <v>52</v>
      </c>
      <c r="B61" s="62"/>
      <c r="C61" s="62"/>
      <c r="D61" s="14">
        <f>VLOOKUP($A$3,'[1]общее'!A1:CK53,'[1]общее'!CJ59,FALSE)</f>
        <v>-9291.65618</v>
      </c>
      <c r="E61" s="5"/>
      <c r="F61" s="5"/>
      <c r="G61" s="5"/>
      <c r="H61" s="5"/>
    </row>
  </sheetData>
  <sheetProtection/>
  <mergeCells count="33">
    <mergeCell ref="A60:E60"/>
    <mergeCell ref="A61:C61"/>
    <mergeCell ref="A50:C50"/>
    <mergeCell ref="A52:C52"/>
    <mergeCell ref="A54:C54"/>
    <mergeCell ref="A56:E56"/>
    <mergeCell ref="A57:C57"/>
    <mergeCell ref="A59:E59"/>
    <mergeCell ref="A49:C49"/>
    <mergeCell ref="A37:C37"/>
    <mergeCell ref="A38:C38"/>
    <mergeCell ref="A39:C39"/>
    <mergeCell ref="A40:C40"/>
    <mergeCell ref="A41:C41"/>
    <mergeCell ref="A42:C42"/>
    <mergeCell ref="A43:C43"/>
    <mergeCell ref="A44:C44"/>
    <mergeCell ref="A46:D46"/>
    <mergeCell ref="A47:C47"/>
    <mergeCell ref="A48:C48"/>
    <mergeCell ref="A36:C36"/>
    <mergeCell ref="A1:F1"/>
    <mergeCell ref="A3:B3"/>
    <mergeCell ref="A7:A8"/>
    <mergeCell ref="B7:B8"/>
    <mergeCell ref="C7:C8"/>
    <mergeCell ref="D7:D8"/>
    <mergeCell ref="E7:E8"/>
    <mergeCell ref="C17:D17"/>
    <mergeCell ref="F19:H23"/>
    <mergeCell ref="A33:D33"/>
    <mergeCell ref="A34:C34"/>
    <mergeCell ref="A35:C35"/>
  </mergeCells>
  <conditionalFormatting sqref="E9:F16">
    <cfRule type="cellIs" priority="1" dxfId="18" operator="lessThan">
      <formula>0</formula>
    </cfRule>
  </conditionalFormatting>
  <dataValidations count="1">
    <dataValidation type="list" allowBlank="1" showInputMessage="1" showErrorMessage="1" sqref="A3">
      <formula1>$A$73:$A$132</formula1>
    </dataValidation>
  </dataValidation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40">
      <selection activeCell="A36" sqref="A36:C36"/>
    </sheetView>
  </sheetViews>
  <sheetFormatPr defaultColWidth="9.140625" defaultRowHeight="15"/>
  <cols>
    <col min="1" max="1" width="28.57421875" style="0" customWidth="1"/>
    <col min="2" max="2" width="15.421875" style="0" customWidth="1"/>
    <col min="3" max="3" width="14.421875" style="0" customWidth="1"/>
    <col min="4" max="4" width="12.28125" style="0" customWidth="1"/>
    <col min="5" max="5" width="13.140625" style="0" customWidth="1"/>
  </cols>
  <sheetData>
    <row r="1" spans="1:8" ht="15.75">
      <c r="A1" s="67" t="s">
        <v>0</v>
      </c>
      <c r="B1" s="67"/>
      <c r="C1" s="67"/>
      <c r="D1" s="67"/>
      <c r="E1" s="67"/>
      <c r="F1" s="67"/>
      <c r="G1" s="1"/>
      <c r="H1" s="1"/>
    </row>
    <row r="2" spans="1:8" ht="15.75">
      <c r="A2" s="1"/>
      <c r="B2" s="1"/>
      <c r="C2" s="1"/>
      <c r="D2" s="1"/>
      <c r="E2" s="1"/>
      <c r="F2" s="1"/>
      <c r="G2" s="1"/>
      <c r="H2" s="1"/>
    </row>
    <row r="3" spans="1:8" ht="15.75">
      <c r="A3" s="68" t="s">
        <v>65</v>
      </c>
      <c r="B3" s="68"/>
      <c r="C3" s="2"/>
      <c r="D3" s="3" t="s">
        <v>2</v>
      </c>
      <c r="E3" s="4">
        <f>VLOOKUP($A$3,'[1]общее'!A1:CM53,'[1]общее'!B59,FALSE)</f>
        <v>1960</v>
      </c>
      <c r="F3" s="1"/>
      <c r="G3" s="1"/>
      <c r="H3" s="1"/>
    </row>
    <row r="4" spans="1:8" ht="15">
      <c r="A4" s="5" t="s">
        <v>3</v>
      </c>
      <c r="B4" s="5"/>
      <c r="C4" s="5"/>
      <c r="D4" s="6">
        <f>VLOOKUP($A$3,'[1]общее'!A1:CM53,'[1]общее'!C59,FALSE)</f>
        <v>1289</v>
      </c>
      <c r="E4" s="6">
        <f>VLOOKUP($A$3,'[1]общее'!A1:CM53,'[1]общее'!E59,FALSE)</f>
        <v>1289</v>
      </c>
      <c r="F4" s="7" t="s">
        <v>4</v>
      </c>
      <c r="G4" s="5"/>
      <c r="H4" s="5"/>
    </row>
    <row r="5" spans="1:8" ht="15">
      <c r="A5" s="8" t="s">
        <v>5</v>
      </c>
      <c r="B5" s="5"/>
      <c r="C5" s="5"/>
      <c r="D5" s="6">
        <f>VLOOKUP($A$3,'[1]общее'!A1:CM53,'[1]общее'!D59,FALSE)</f>
        <v>0</v>
      </c>
      <c r="E5" s="9"/>
      <c r="F5" s="7"/>
      <c r="G5" s="5"/>
      <c r="H5" s="5"/>
    </row>
    <row r="6" spans="1:8" ht="15">
      <c r="A6" s="8" t="s">
        <v>6</v>
      </c>
      <c r="B6" s="5"/>
      <c r="C6" s="5"/>
      <c r="D6" s="9"/>
      <c r="E6" s="10">
        <f>VLOOKUP($A$3,'[1]общее'!A1:CM53,'[1]общее'!F59,FALSE)</f>
        <v>1229</v>
      </c>
      <c r="F6" s="7" t="s">
        <v>4</v>
      </c>
      <c r="G6" s="5"/>
      <c r="H6" s="5"/>
    </row>
    <row r="7" spans="1:8" ht="15">
      <c r="A7" s="48"/>
      <c r="B7" s="49" t="s">
        <v>7</v>
      </c>
      <c r="C7" s="49" t="s">
        <v>8</v>
      </c>
      <c r="D7" s="49"/>
      <c r="E7" s="51"/>
      <c r="F7" s="11"/>
      <c r="G7" s="5"/>
      <c r="H7" s="5"/>
    </row>
    <row r="8" spans="1:8" ht="37.5" customHeight="1">
      <c r="A8" s="48"/>
      <c r="B8" s="50"/>
      <c r="C8" s="48"/>
      <c r="D8" s="48"/>
      <c r="E8" s="52"/>
      <c r="F8" s="33"/>
      <c r="G8" s="34"/>
      <c r="H8" s="34"/>
    </row>
    <row r="9" spans="1:8" ht="15">
      <c r="A9" s="13" t="s">
        <v>9</v>
      </c>
      <c r="B9" s="14">
        <f>VLOOKUP($A$3,'[1]общее'!A1:CM53,'[1]общее'!G59,FALSE)</f>
        <v>18046</v>
      </c>
      <c r="C9" s="14">
        <f>VLOOKUP($A$3,'[1]общее'!A1:CM53,'[1]общее'!H59,FALSE)</f>
        <v>10292.99</v>
      </c>
      <c r="D9" s="15">
        <f>VLOOKUP($A$3,'[1]общее'!A1:CM53,'[1]общее'!H59,FALSE)</f>
        <v>10292.99</v>
      </c>
      <c r="E9" s="16"/>
      <c r="F9" s="35"/>
      <c r="G9" s="34"/>
      <c r="H9" s="34"/>
    </row>
    <row r="10" spans="1:8" ht="15">
      <c r="A10" s="13" t="s">
        <v>10</v>
      </c>
      <c r="B10" s="14">
        <f>VLOOKUP($A$3,'[1]общее'!A1:CM53,'[1]общее'!J59,FALSE)</f>
        <v>840</v>
      </c>
      <c r="C10" s="14">
        <f>VLOOKUP($A$3,'[1]общее'!A1:CM53,'[1]общее'!K59,FALSE)</f>
        <v>478.81</v>
      </c>
      <c r="D10" s="15">
        <f>VLOOKUP($A$3,'[1]общее'!A1:CM53,'[1]общее'!J59,FALSE)</f>
        <v>840</v>
      </c>
      <c r="E10" s="18"/>
      <c r="F10" s="36"/>
      <c r="G10" s="34"/>
      <c r="H10" s="34"/>
    </row>
    <row r="11" spans="1:8" ht="15">
      <c r="A11" s="13"/>
      <c r="B11" s="14"/>
      <c r="C11" s="14"/>
      <c r="D11" s="15"/>
      <c r="E11" s="18"/>
      <c r="F11" s="37"/>
      <c r="G11" s="34"/>
      <c r="H11" s="34"/>
    </row>
    <row r="12" spans="1:8" ht="15">
      <c r="A12" s="13"/>
      <c r="B12" s="14"/>
      <c r="C12" s="14"/>
      <c r="D12" s="15"/>
      <c r="E12" s="18"/>
      <c r="F12" s="38"/>
      <c r="G12" s="34"/>
      <c r="H12" s="34"/>
    </row>
    <row r="13" spans="1:8" ht="15">
      <c r="A13" s="13"/>
      <c r="B13" s="14"/>
      <c r="C13" s="14"/>
      <c r="D13" s="15"/>
      <c r="E13" s="18"/>
      <c r="F13" s="39"/>
      <c r="G13" s="34"/>
      <c r="H13" s="34"/>
    </row>
    <row r="14" spans="1:8" ht="15">
      <c r="A14" s="5"/>
      <c r="B14" s="5"/>
      <c r="C14" s="5"/>
      <c r="D14" s="5"/>
      <c r="E14" s="5"/>
      <c r="F14" s="34"/>
      <c r="G14" s="34"/>
      <c r="H14" s="34"/>
    </row>
    <row r="15" spans="1:8" ht="15">
      <c r="A15" s="22" t="s">
        <v>11</v>
      </c>
      <c r="B15" s="22"/>
      <c r="C15" s="22"/>
      <c r="D15" s="22"/>
      <c r="E15" s="22"/>
      <c r="F15" s="40"/>
      <c r="G15" s="34"/>
      <c r="H15" s="34"/>
    </row>
    <row r="16" spans="1:8" ht="15">
      <c r="A16" s="21" t="s">
        <v>12</v>
      </c>
      <c r="B16" s="14">
        <f>VLOOKUP($A$3,'[1]общее'!A1:CM53,'[1]общее'!P59,FALSE)</f>
        <v>0</v>
      </c>
      <c r="C16" s="14">
        <f>VLOOKUP($A$3,'[1]общее'!A1:CM53,'[1]общее'!Q59,FALSE)</f>
        <v>0</v>
      </c>
      <c r="D16" s="14">
        <f>VLOOKUP($A$3,'[1]общее'!A1:CM53,'[1]общее'!Q59,FALSE)</f>
        <v>0</v>
      </c>
      <c r="E16" s="5"/>
      <c r="F16" s="38"/>
      <c r="G16" s="34"/>
      <c r="H16" s="34"/>
    </row>
    <row r="17" spans="1:8" ht="15">
      <c r="A17" s="24" t="s">
        <v>13</v>
      </c>
      <c r="B17" s="24"/>
      <c r="C17" s="53" t="s">
        <v>14</v>
      </c>
      <c r="D17" s="53"/>
      <c r="E17" s="14">
        <f>VLOOKUP($A$3,'[1]общее'!A1:CM53,'[1]общее'!AC59,FALSE)</f>
        <v>10292.99</v>
      </c>
      <c r="F17" s="34"/>
      <c r="G17" s="34"/>
      <c r="H17" s="34"/>
    </row>
    <row r="18" spans="1:8" ht="15">
      <c r="A18" s="21"/>
      <c r="B18" s="20" t="s">
        <v>15</v>
      </c>
      <c r="C18" s="20" t="s">
        <v>16</v>
      </c>
      <c r="D18" s="20" t="s">
        <v>17</v>
      </c>
      <c r="E18" s="5"/>
      <c r="F18" s="34"/>
      <c r="G18" s="34"/>
      <c r="H18" s="34"/>
    </row>
    <row r="19" spans="1:8" ht="15">
      <c r="A19" s="25" t="s">
        <v>18</v>
      </c>
      <c r="B19" s="26"/>
      <c r="C19" s="26"/>
      <c r="D19" s="14">
        <f>VLOOKUP($A$3,'[1]общее'!A1:CM53,'[1]общее'!BE59,FALSE)</f>
        <v>1251.619</v>
      </c>
      <c r="E19" s="5"/>
      <c r="F19" s="54"/>
      <c r="G19" s="54"/>
      <c r="H19" s="54"/>
    </row>
    <row r="20" spans="1:8" ht="15">
      <c r="A20" s="21" t="s">
        <v>19</v>
      </c>
      <c r="B20" s="14">
        <f>VLOOKUP($A$3,'[1]общее'!A1:CM53,'[1]общее'!AD59,FALSE)</f>
        <v>922.924</v>
      </c>
      <c r="C20" s="14">
        <f>VLOOKUP($A$3,'[1]общее'!A1:CM53,'[1]общее'!AM59,FALSE)</f>
        <v>212.685</v>
      </c>
      <c r="D20" s="26"/>
      <c r="E20" s="27"/>
      <c r="F20" s="54"/>
      <c r="G20" s="54"/>
      <c r="H20" s="54"/>
    </row>
    <row r="21" spans="1:8" ht="15">
      <c r="A21" s="21" t="s">
        <v>20</v>
      </c>
      <c r="B21" s="14">
        <f>VLOOKUP($A$3,'[1]общее'!A1:CM53,'[1]общее'!AE59,FALSE)</f>
        <v>149.524</v>
      </c>
      <c r="C21" s="14">
        <f>VLOOKUP($A$3,'[1]общее'!A1:CM53,'[1]общее'!AN59,FALSE)</f>
        <v>34.803</v>
      </c>
      <c r="D21" s="26"/>
      <c r="E21" s="5"/>
      <c r="F21" s="54"/>
      <c r="G21" s="54"/>
      <c r="H21" s="54"/>
    </row>
    <row r="22" spans="1:8" ht="15">
      <c r="A22" s="21" t="s">
        <v>21</v>
      </c>
      <c r="B22" s="14">
        <f>VLOOKUP($A$3,'[1]общее'!A1:CM53,'[1]общее'!AF59,FALSE)</f>
        <v>143.079</v>
      </c>
      <c r="C22" s="14">
        <f>VLOOKUP($A$3,'[1]общее'!A1:CM53,'[1]общее'!AO59,FALSE)</f>
        <v>33.513999999999996</v>
      </c>
      <c r="D22" s="26"/>
      <c r="E22" s="5"/>
      <c r="F22" s="54"/>
      <c r="G22" s="54"/>
      <c r="H22" s="54"/>
    </row>
    <row r="23" spans="1:8" ht="15">
      <c r="A23" s="25" t="s">
        <v>22</v>
      </c>
      <c r="B23" s="26"/>
      <c r="C23" s="26"/>
      <c r="D23" s="14">
        <f>VLOOKUP($A$3,'[1]общее'!A1:CM53,'[1]общее'!BF59,FALSE)</f>
        <v>123.744</v>
      </c>
      <c r="E23" s="5"/>
      <c r="F23" s="54"/>
      <c r="G23" s="54"/>
      <c r="H23" s="54"/>
    </row>
    <row r="24" spans="1:8" ht="15">
      <c r="A24" s="21" t="s">
        <v>23</v>
      </c>
      <c r="B24" s="14">
        <f>VLOOKUP($A$3,'[1]общее'!A1:CM53,'[1]общее'!AG59,FALSE)</f>
        <v>215.263</v>
      </c>
      <c r="C24" s="14">
        <f>VLOOKUP($A$3,'[1]общее'!A1:CM53,'[1]общее'!AP59,FALSE)</f>
        <v>50.271</v>
      </c>
      <c r="D24" s="26"/>
      <c r="E24" s="5"/>
      <c r="F24" s="28"/>
      <c r="G24" s="5"/>
      <c r="H24" s="5"/>
    </row>
    <row r="25" spans="1:8" ht="15">
      <c r="A25" s="21" t="s">
        <v>24</v>
      </c>
      <c r="B25" s="14">
        <f>VLOOKUP($A$3,'[1]общее'!A1:CM53,'[1]общее'!AH59,FALSE)</f>
        <v>79.918</v>
      </c>
      <c r="C25" s="14">
        <f>VLOOKUP($A$3,'[1]общее'!A1:CM53,'[1]общее'!AQ59,FALSE)</f>
        <v>20.624</v>
      </c>
      <c r="D25" s="26"/>
      <c r="E25" s="5"/>
      <c r="F25" s="28"/>
      <c r="G25" s="5"/>
      <c r="H25" s="5"/>
    </row>
    <row r="26" spans="1:8" ht="15">
      <c r="A26" s="21" t="s">
        <v>25</v>
      </c>
      <c r="B26" s="14">
        <f>VLOOKUP($A$3,'[1]общее'!A1:CM53,'[1]общее'!AI59,FALSE)</f>
        <v>52.849000000000004</v>
      </c>
      <c r="C26" s="14">
        <f>VLOOKUP($A$3,'[1]общее'!A1:CM53,'[1]общее'!AR59,FALSE)</f>
        <v>14.178999999999998</v>
      </c>
      <c r="D26" s="26"/>
      <c r="E26" s="5"/>
      <c r="F26" s="28"/>
      <c r="G26" s="5"/>
      <c r="H26" s="5"/>
    </row>
    <row r="27" spans="1:8" ht="15">
      <c r="A27" s="25" t="s">
        <v>26</v>
      </c>
      <c r="B27" s="26"/>
      <c r="C27" s="26"/>
      <c r="D27" s="26"/>
      <c r="E27" s="5"/>
      <c r="F27" s="28"/>
      <c r="G27" s="5"/>
      <c r="H27" s="5"/>
    </row>
    <row r="28" spans="1:8" ht="15">
      <c r="A28" s="21" t="s">
        <v>27</v>
      </c>
      <c r="B28" s="14">
        <f>VLOOKUP($A$3,'[1]общее'!A1:CM53,'[1]общее'!AJ59,FALSE)</f>
        <v>739.858</v>
      </c>
      <c r="C28" s="14">
        <f>VLOOKUP($A$3,'[1]общее'!A1:CM53,'[1]общее'!AS59,FALSE)</f>
        <v>170.83100000000002</v>
      </c>
      <c r="D28" s="14">
        <f>VLOOKUP($A$3,'[1]общее'!A1:CM53,'[1]общее'!BG59,FALSE)</f>
        <v>41.248</v>
      </c>
      <c r="E28" s="5"/>
      <c r="F28" s="28"/>
      <c r="G28" s="5"/>
      <c r="H28" s="5"/>
    </row>
    <row r="29" spans="1:8" ht="15">
      <c r="A29" s="21" t="s">
        <v>28</v>
      </c>
      <c r="B29" s="14">
        <f>VLOOKUP($A$3,'[1]общее'!A1:CM53,'[1]общее'!AK59,FALSE)</f>
        <v>769.533</v>
      </c>
      <c r="C29" s="14">
        <f>VLOOKUP($A$3,'[1]общее'!A1:CM53,'[1]общее'!AT59,FALSE)</f>
        <v>177.882</v>
      </c>
      <c r="D29" s="14">
        <f>VLOOKUP($A$3,'[1]общее'!A1:CM53,'[1]общее'!BH59,FALSE)</f>
        <v>97.964</v>
      </c>
      <c r="E29" s="5"/>
      <c r="F29" s="28"/>
      <c r="G29" s="5"/>
      <c r="H29" s="5"/>
    </row>
    <row r="30" spans="1:8" ht="15">
      <c r="A30" s="9" t="s">
        <v>29</v>
      </c>
      <c r="B30" s="14">
        <f>VLOOKUP($A$3,'[1]общее'!A1:CM53,'[1]общее'!BJ59,FALSE)</f>
        <v>3314.0190000000002</v>
      </c>
      <c r="C30" s="14">
        <f>VLOOKUP($A$3,'[1]общее'!A1:CM53,'[1]общее'!BK59,FALSE)</f>
        <v>764.377</v>
      </c>
      <c r="D30" s="26"/>
      <c r="E30" s="5"/>
      <c r="F30" s="28"/>
      <c r="G30" s="5"/>
      <c r="H30" s="5"/>
    </row>
    <row r="31" spans="1:8" ht="15">
      <c r="A31" s="25" t="s">
        <v>30</v>
      </c>
      <c r="B31" s="26">
        <f>SUM(B19:B30)</f>
        <v>6386.967</v>
      </c>
      <c r="C31" s="26">
        <f>SUM(C19:C30)</f>
        <v>1479.166</v>
      </c>
      <c r="D31" s="14">
        <f>VLOOKUP($A$3,'[1]общее'!A1:CM53,'[1]общее'!BI59,FALSE)</f>
        <v>1514.5749999999998</v>
      </c>
      <c r="E31" s="5"/>
      <c r="F31" s="5"/>
      <c r="G31" s="5"/>
      <c r="H31" s="5"/>
    </row>
    <row r="32" spans="1:8" ht="15">
      <c r="A32" s="8"/>
      <c r="B32" s="8"/>
      <c r="C32" s="29"/>
      <c r="D32" s="8"/>
      <c r="E32" s="5"/>
      <c r="F32" s="5"/>
      <c r="G32" s="5"/>
      <c r="H32" s="5"/>
    </row>
    <row r="33" spans="1:8" ht="15">
      <c r="A33" s="55" t="s">
        <v>31</v>
      </c>
      <c r="B33" s="55"/>
      <c r="C33" s="55"/>
      <c r="D33" s="55"/>
      <c r="E33" s="5"/>
      <c r="F33" s="5"/>
      <c r="G33" s="5"/>
      <c r="H33" s="5"/>
    </row>
    <row r="34" spans="1:8" ht="15">
      <c r="A34" s="56" t="s">
        <v>32</v>
      </c>
      <c r="B34" s="56"/>
      <c r="C34" s="56"/>
      <c r="D34" s="14">
        <f>VLOOKUP($A$3,'[1]общее'!A1:CK53,'[1]общее'!BL59,FALSE)</f>
        <v>832.6940000000001</v>
      </c>
      <c r="E34" s="5"/>
      <c r="F34" s="5"/>
      <c r="G34" s="5"/>
      <c r="H34" s="5"/>
    </row>
    <row r="35" spans="1:8" ht="15">
      <c r="A35" s="56" t="s">
        <v>33</v>
      </c>
      <c r="B35" s="56"/>
      <c r="C35" s="56"/>
      <c r="D35" s="14">
        <f>VLOOKUP($A$3,'[1]общее'!A1:CK53,'[1]общее'!BN59,FALSE)</f>
        <v>2101.0699999999997</v>
      </c>
      <c r="E35" s="5"/>
      <c r="F35" s="5"/>
      <c r="G35" s="5"/>
      <c r="H35" s="5"/>
    </row>
    <row r="36" spans="1:8" ht="26.25" customHeight="1">
      <c r="A36" s="43" t="s">
        <v>70</v>
      </c>
      <c r="B36" s="44"/>
      <c r="C36" s="45"/>
      <c r="D36" s="14">
        <f>VLOOKUP($A$3,'[1]общее'!A1:CK53,'[1]общее'!BQ59,FALSE)</f>
        <v>2068.074</v>
      </c>
      <c r="E36" s="5"/>
      <c r="F36" s="5"/>
      <c r="G36" s="5"/>
      <c r="H36" s="5"/>
    </row>
    <row r="37" spans="1:8" ht="15">
      <c r="A37" s="43" t="s">
        <v>34</v>
      </c>
      <c r="B37" s="44"/>
      <c r="C37" s="45"/>
      <c r="D37" s="14">
        <f>VLOOKUP($A$3,'[1]общее'!A1:CK53,'[1]общее'!BS59,FALSE)</f>
        <v>0</v>
      </c>
      <c r="E37" s="5"/>
      <c r="F37" s="5"/>
      <c r="G37" s="5"/>
      <c r="H37" s="5"/>
    </row>
    <row r="38" spans="1:8" ht="15">
      <c r="A38" s="43" t="s">
        <v>35</v>
      </c>
      <c r="B38" s="44"/>
      <c r="C38" s="45"/>
      <c r="D38" s="14">
        <f>VLOOKUP($A$3,'[1]общее'!A1:CK53,'[1]общее'!BV59,FALSE)</f>
        <v>0</v>
      </c>
      <c r="E38" s="5"/>
      <c r="F38" s="5"/>
      <c r="G38" s="5"/>
      <c r="H38" s="5"/>
    </row>
    <row r="39" spans="1:8" ht="15">
      <c r="A39" s="56" t="s">
        <v>36</v>
      </c>
      <c r="B39" s="56"/>
      <c r="C39" s="56"/>
      <c r="D39" s="14">
        <f>VLOOKUP($A$3,'[1]общее'!A1:CK53,'[1]общее'!BY59,FALSE)</f>
        <v>0</v>
      </c>
      <c r="E39" s="5"/>
      <c r="F39" s="5"/>
      <c r="G39" s="5"/>
      <c r="H39" s="5"/>
    </row>
    <row r="40" spans="1:8" ht="15">
      <c r="A40" s="56" t="s">
        <v>37</v>
      </c>
      <c r="B40" s="56"/>
      <c r="C40" s="56"/>
      <c r="D40" s="14">
        <f>VLOOKUP($A$3,'[1]общее'!A1:CK53,'[1]общее'!BZ59,FALSE)</f>
        <v>0</v>
      </c>
      <c r="E40" s="5"/>
      <c r="F40" s="5"/>
      <c r="G40" s="5"/>
      <c r="H40" s="5"/>
    </row>
    <row r="41" spans="1:8" ht="15">
      <c r="A41" s="56" t="s">
        <v>38</v>
      </c>
      <c r="B41" s="56"/>
      <c r="C41" s="56"/>
      <c r="D41" s="14">
        <f>VLOOKUP($A$3,'[1]общее'!A1:CK53,'[1]общее'!CA59,FALSE)</f>
        <v>940.97</v>
      </c>
      <c r="E41" s="5"/>
      <c r="F41" s="5"/>
      <c r="G41" s="5"/>
      <c r="H41" s="5"/>
    </row>
    <row r="42" spans="1:8" ht="15">
      <c r="A42" s="57" t="s">
        <v>39</v>
      </c>
      <c r="B42" s="44"/>
      <c r="C42" s="45"/>
      <c r="D42" s="14">
        <f>VLOOKUP($A$3,'[1]общее'!A1:CK53,'[1]общее'!BX59,FALSE)</f>
        <v>61.0986</v>
      </c>
      <c r="E42" s="5"/>
      <c r="F42" s="5"/>
      <c r="G42" s="5"/>
      <c r="H42" s="5"/>
    </row>
    <row r="43" spans="1:8" ht="15">
      <c r="A43" s="56" t="s">
        <v>40</v>
      </c>
      <c r="B43" s="56"/>
      <c r="C43" s="56"/>
      <c r="D43" s="14">
        <f>VLOOKUP($A$3,'[1]общее'!A1:CK53,'[1]общее'!CF59,FALSE)</f>
        <v>0</v>
      </c>
      <c r="E43" s="5"/>
      <c r="F43" s="5"/>
      <c r="G43" s="5"/>
      <c r="H43" s="5"/>
    </row>
    <row r="44" spans="1:8" ht="15">
      <c r="A44" s="56" t="s">
        <v>41</v>
      </c>
      <c r="B44" s="56"/>
      <c r="C44" s="56"/>
      <c r="D44" s="14">
        <f>VLOOKUP($A$3,'[1]общее'!A1:CK53,'[1]общее'!BW59,FALSE)</f>
        <v>148.62</v>
      </c>
      <c r="E44" s="5"/>
      <c r="F44" s="5"/>
      <c r="G44" s="5"/>
      <c r="H44" s="5"/>
    </row>
    <row r="45" spans="1:8" ht="15">
      <c r="A45" s="5"/>
      <c r="B45" s="5"/>
      <c r="C45" s="5"/>
      <c r="D45" s="5"/>
      <c r="E45" s="5"/>
      <c r="F45" s="5"/>
      <c r="G45" s="5"/>
      <c r="H45" s="5"/>
    </row>
    <row r="46" spans="1:8" ht="15">
      <c r="A46" s="58" t="s">
        <v>42</v>
      </c>
      <c r="B46" s="59"/>
      <c r="C46" s="59"/>
      <c r="D46" s="60"/>
      <c r="E46" s="5"/>
      <c r="F46" s="5"/>
      <c r="G46" s="5"/>
      <c r="H46" s="5"/>
    </row>
    <row r="47" spans="1:8" ht="15">
      <c r="A47" s="57" t="s">
        <v>43</v>
      </c>
      <c r="B47" s="44"/>
      <c r="C47" s="45"/>
      <c r="D47" s="14">
        <f>VLOOKUP($A$3,'[1]общее'!A1:CK53,'[1]общее'!CB59,FALSE)</f>
        <v>5.156</v>
      </c>
      <c r="E47" s="5"/>
      <c r="F47" s="5"/>
      <c r="G47" s="5"/>
      <c r="H47" s="5"/>
    </row>
    <row r="48" spans="1:8" ht="15">
      <c r="A48" s="57" t="s">
        <v>44</v>
      </c>
      <c r="B48" s="44"/>
      <c r="C48" s="45"/>
      <c r="D48" s="14">
        <f>VLOOKUP($A$3,'[1]общее'!A1:CK53,'[1]общее'!CC59,FALSE)</f>
        <v>471.774</v>
      </c>
      <c r="E48" s="5"/>
      <c r="F48" s="5"/>
      <c r="G48" s="5"/>
      <c r="H48" s="5"/>
    </row>
    <row r="49" spans="1:8" ht="15">
      <c r="A49" s="57" t="s">
        <v>45</v>
      </c>
      <c r="B49" s="44"/>
      <c r="C49" s="45"/>
      <c r="D49" s="14">
        <f>VLOOKUP($A$3,'[1]общее'!A1:CK53,'[1]общее'!CG59,FALSE)</f>
        <v>0</v>
      </c>
      <c r="E49" s="5"/>
      <c r="F49" s="5"/>
      <c r="G49" s="5"/>
      <c r="H49" s="5"/>
    </row>
    <row r="50" spans="1:8" ht="15">
      <c r="A50" s="57" t="s">
        <v>46</v>
      </c>
      <c r="B50" s="44"/>
      <c r="C50" s="45"/>
      <c r="D50" s="14">
        <f>VLOOKUP($A$3,'[1]общее'!A1:CK53,'[1]общее'!CD59,FALSE)</f>
        <v>10.312</v>
      </c>
      <c r="E50" s="5"/>
      <c r="F50" s="5"/>
      <c r="G50" s="5"/>
      <c r="H50" s="5"/>
    </row>
    <row r="51" spans="1:8" ht="15">
      <c r="A51" s="7"/>
      <c r="B51" s="7"/>
      <c r="C51" s="7"/>
      <c r="D51" s="30"/>
      <c r="E51" s="5"/>
      <c r="F51" s="5"/>
      <c r="G51" s="5"/>
      <c r="H51" s="5"/>
    </row>
    <row r="52" spans="1:8" ht="15">
      <c r="A52" s="58" t="s">
        <v>47</v>
      </c>
      <c r="B52" s="59"/>
      <c r="C52" s="60"/>
      <c r="D52" s="14">
        <f>VLOOKUP($A$3,'[1]общее'!A1:CK53,'[1]общее'!CE59,FALSE)</f>
        <v>37.59</v>
      </c>
      <c r="E52" s="5"/>
      <c r="F52" s="5"/>
      <c r="G52" s="5"/>
      <c r="H52" s="5"/>
    </row>
    <row r="53" spans="1:8" ht="15">
      <c r="A53" s="7"/>
      <c r="B53" s="7"/>
      <c r="C53" s="7"/>
      <c r="D53" s="30"/>
      <c r="E53" s="5"/>
      <c r="F53" s="5"/>
      <c r="G53" s="5"/>
      <c r="H53" s="5"/>
    </row>
    <row r="54" spans="1:8" ht="15">
      <c r="A54" s="63" t="s">
        <v>48</v>
      </c>
      <c r="B54" s="64"/>
      <c r="C54" s="65"/>
      <c r="D54" s="14">
        <f>VLOOKUP($A$3,'[1]общее'!A1:CK53,'[1]общее'!CH59,FALSE)</f>
        <v>16058.066599999998</v>
      </c>
      <c r="E54" s="5"/>
      <c r="F54" s="5"/>
      <c r="G54" s="5"/>
      <c r="H54" s="5"/>
    </row>
    <row r="55" spans="1:8" ht="15">
      <c r="A55" s="5"/>
      <c r="B55" s="5"/>
      <c r="C55" s="5"/>
      <c r="D55" s="5"/>
      <c r="E55" s="5"/>
      <c r="F55" s="5"/>
      <c r="G55" s="5"/>
      <c r="H55" s="5"/>
    </row>
    <row r="56" spans="1:8" ht="15">
      <c r="A56" s="66" t="s">
        <v>49</v>
      </c>
      <c r="B56" s="66"/>
      <c r="C56" s="66"/>
      <c r="D56" s="66"/>
      <c r="E56" s="66"/>
      <c r="F56" s="7"/>
      <c r="G56" s="7"/>
      <c r="H56" s="7"/>
    </row>
    <row r="57" spans="1:8" ht="15">
      <c r="A57" s="62" t="s">
        <v>50</v>
      </c>
      <c r="B57" s="62"/>
      <c r="C57" s="62"/>
      <c r="D57" s="14">
        <f>VLOOKUP($A$3,'[1]общее'!A1:CK53,'[1]общее'!CI59,FALSE)</f>
        <v>25799.010000000002</v>
      </c>
      <c r="E57" s="5"/>
      <c r="F57" s="5"/>
      <c r="G57" s="5"/>
      <c r="H57" s="5"/>
    </row>
    <row r="58" spans="1:8" ht="15">
      <c r="A58" s="5"/>
      <c r="B58" s="5"/>
      <c r="C58" s="5"/>
      <c r="D58" s="5"/>
      <c r="E58" s="5"/>
      <c r="F58" s="5"/>
      <c r="G58" s="5"/>
      <c r="H58" s="5"/>
    </row>
    <row r="59" spans="1:8" ht="15">
      <c r="A59" s="66" t="s">
        <v>51</v>
      </c>
      <c r="B59" s="66"/>
      <c r="C59" s="66"/>
      <c r="D59" s="66"/>
      <c r="E59" s="66"/>
      <c r="F59" s="5"/>
      <c r="G59" s="5"/>
      <c r="H59" s="5"/>
    </row>
    <row r="60" spans="1:8" ht="15">
      <c r="A60" s="61"/>
      <c r="B60" s="61"/>
      <c r="C60" s="61"/>
      <c r="D60" s="61"/>
      <c r="E60" s="61"/>
      <c r="F60" s="5"/>
      <c r="G60" s="5"/>
      <c r="H60" s="5"/>
    </row>
    <row r="61" spans="1:8" ht="15">
      <c r="A61" s="62" t="s">
        <v>52</v>
      </c>
      <c r="B61" s="62"/>
      <c r="C61" s="62"/>
      <c r="D61" s="14">
        <f>VLOOKUP($A$3,'[1]общее'!A1:CK53,'[1]общее'!CJ59,FALSE)</f>
        <v>-17839.7091</v>
      </c>
      <c r="E61" s="5"/>
      <c r="F61" s="5"/>
      <c r="G61" s="5"/>
      <c r="H61" s="5"/>
    </row>
  </sheetData>
  <sheetProtection/>
  <mergeCells count="33">
    <mergeCell ref="A60:E60"/>
    <mergeCell ref="A61:C61"/>
    <mergeCell ref="A50:C50"/>
    <mergeCell ref="A52:C52"/>
    <mergeCell ref="A54:C54"/>
    <mergeCell ref="A56:E56"/>
    <mergeCell ref="A57:C57"/>
    <mergeCell ref="A59:E59"/>
    <mergeCell ref="A49:C49"/>
    <mergeCell ref="A37:C37"/>
    <mergeCell ref="A38:C38"/>
    <mergeCell ref="A39:C39"/>
    <mergeCell ref="A40:C40"/>
    <mergeCell ref="A41:C41"/>
    <mergeCell ref="A42:C42"/>
    <mergeCell ref="A43:C43"/>
    <mergeCell ref="A44:C44"/>
    <mergeCell ref="A46:D46"/>
    <mergeCell ref="A47:C47"/>
    <mergeCell ref="A48:C48"/>
    <mergeCell ref="A36:C36"/>
    <mergeCell ref="A1:F1"/>
    <mergeCell ref="A3:B3"/>
    <mergeCell ref="A7:A8"/>
    <mergeCell ref="B7:B8"/>
    <mergeCell ref="C7:C8"/>
    <mergeCell ref="D7:D8"/>
    <mergeCell ref="E7:E8"/>
    <mergeCell ref="C17:D17"/>
    <mergeCell ref="F19:H23"/>
    <mergeCell ref="A33:D33"/>
    <mergeCell ref="A34:C34"/>
    <mergeCell ref="A35:C35"/>
  </mergeCells>
  <conditionalFormatting sqref="E9:F16">
    <cfRule type="cellIs" priority="1" dxfId="18" operator="lessThan">
      <formula>0</formula>
    </cfRule>
  </conditionalFormatting>
  <dataValidations count="1">
    <dataValidation type="list" allowBlank="1" showInputMessage="1" showErrorMessage="1" sqref="A3">
      <formula1>$A$73:$A$132</formula1>
    </dataValidation>
  </dataValidation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43">
      <selection activeCell="A36" sqref="A36:C36"/>
    </sheetView>
  </sheetViews>
  <sheetFormatPr defaultColWidth="9.140625" defaultRowHeight="15"/>
  <cols>
    <col min="1" max="1" width="21.57421875" style="0" customWidth="1"/>
    <col min="2" max="2" width="14.57421875" style="0" customWidth="1"/>
    <col min="3" max="3" width="15.8515625" style="0" customWidth="1"/>
    <col min="4" max="4" width="11.28125" style="0" customWidth="1"/>
    <col min="5" max="5" width="9.57421875" style="0" bestFit="1" customWidth="1"/>
    <col min="6" max="6" width="9.28125" style="0" bestFit="1" customWidth="1"/>
  </cols>
  <sheetData>
    <row r="1" spans="1:8" ht="15">
      <c r="A1" s="46" t="s">
        <v>0</v>
      </c>
      <c r="B1" s="46"/>
      <c r="C1" s="46"/>
      <c r="D1" s="46"/>
      <c r="E1" s="46"/>
      <c r="F1" s="46"/>
      <c r="G1" s="5"/>
      <c r="H1" s="5"/>
    </row>
    <row r="2" spans="1:8" ht="15">
      <c r="A2" s="5"/>
      <c r="B2" s="5"/>
      <c r="C2" s="5"/>
      <c r="D2" s="5"/>
      <c r="E2" s="5"/>
      <c r="F2" s="5"/>
      <c r="G2" s="5"/>
      <c r="H2" s="5"/>
    </row>
    <row r="3" spans="1:8" ht="15">
      <c r="A3" s="47" t="s">
        <v>66</v>
      </c>
      <c r="B3" s="47"/>
      <c r="C3" s="31"/>
      <c r="D3" s="32" t="s">
        <v>2</v>
      </c>
      <c r="E3" s="4">
        <f>VLOOKUP($A$3,'[1]общее'!A1:CM53,'[1]общее'!B59,FALSE)</f>
        <v>1960</v>
      </c>
      <c r="F3" s="5"/>
      <c r="G3" s="5"/>
      <c r="H3" s="5"/>
    </row>
    <row r="4" spans="1:8" ht="15">
      <c r="A4" s="5" t="s">
        <v>3</v>
      </c>
      <c r="B4" s="5"/>
      <c r="C4" s="5"/>
      <c r="D4" s="6">
        <f>VLOOKUP($A$3,'[1]общее'!A1:CM53,'[1]общее'!C59,FALSE)</f>
        <v>633.9</v>
      </c>
      <c r="E4" s="6">
        <f>VLOOKUP($A$3,'[1]общее'!A1:CM53,'[1]общее'!E59,FALSE)</f>
        <v>633.9</v>
      </c>
      <c r="F4" s="7" t="s">
        <v>4</v>
      </c>
      <c r="G4" s="5"/>
      <c r="H4" s="5"/>
    </row>
    <row r="5" spans="1:8" ht="15">
      <c r="A5" s="8" t="s">
        <v>5</v>
      </c>
      <c r="B5" s="5"/>
      <c r="C5" s="5"/>
      <c r="D5" s="6">
        <f>VLOOKUP($A$3,'[1]общее'!A1:CM53,'[1]общее'!D59,FALSE)</f>
        <v>0</v>
      </c>
      <c r="E5" s="9"/>
      <c r="F5" s="7"/>
      <c r="G5" s="5"/>
      <c r="H5" s="5"/>
    </row>
    <row r="6" spans="1:8" ht="15">
      <c r="A6" s="8" t="s">
        <v>6</v>
      </c>
      <c r="B6" s="5"/>
      <c r="C6" s="5"/>
      <c r="D6" s="9"/>
      <c r="E6" s="10">
        <f>VLOOKUP($A$3,'[1]общее'!A1:CM53,'[1]общее'!F59,FALSE)</f>
        <v>1540</v>
      </c>
      <c r="F6" s="7" t="s">
        <v>4</v>
      </c>
      <c r="G6" s="5"/>
      <c r="H6" s="5"/>
    </row>
    <row r="7" spans="1:8" ht="15">
      <c r="A7" s="48"/>
      <c r="B7" s="49" t="s">
        <v>7</v>
      </c>
      <c r="C7" s="49" t="s">
        <v>8</v>
      </c>
      <c r="D7" s="49"/>
      <c r="E7" s="51"/>
      <c r="F7" s="11"/>
      <c r="G7" s="5"/>
      <c r="H7" s="5"/>
    </row>
    <row r="8" spans="1:8" ht="42" customHeight="1">
      <c r="A8" s="48"/>
      <c r="B8" s="50"/>
      <c r="C8" s="48"/>
      <c r="D8" s="48"/>
      <c r="E8" s="52"/>
      <c r="F8" s="33"/>
      <c r="G8" s="34"/>
      <c r="H8" s="34"/>
    </row>
    <row r="9" spans="1:8" ht="15">
      <c r="A9" s="13" t="s">
        <v>9</v>
      </c>
      <c r="B9" s="14">
        <f>VLOOKUP($A$3,'[1]общее'!A1:CM53,'[1]общее'!G59,FALSE)</f>
        <v>8874.6</v>
      </c>
      <c r="C9" s="14">
        <f>VLOOKUP($A$3,'[1]общее'!A1:CM53,'[1]общее'!H59,FALSE)</f>
        <v>6669.6</v>
      </c>
      <c r="D9" s="15">
        <f>VLOOKUP($A$3,'[1]общее'!A1:CM53,'[1]общее'!H59,FALSE)</f>
        <v>6669.6</v>
      </c>
      <c r="E9" s="16"/>
      <c r="F9" s="35"/>
      <c r="G9" s="34"/>
      <c r="H9" s="34"/>
    </row>
    <row r="10" spans="1:8" ht="15">
      <c r="A10" s="13" t="s">
        <v>10</v>
      </c>
      <c r="B10" s="14">
        <f>VLOOKUP($A$3,'[1]общее'!A1:CM53,'[1]общее'!J59,FALSE)</f>
        <v>480</v>
      </c>
      <c r="C10" s="14">
        <f>VLOOKUP($A$3,'[1]общее'!A1:CM53,'[1]общее'!K59,FALSE)</f>
        <v>480</v>
      </c>
      <c r="D10" s="15">
        <f>VLOOKUP($A$3,'[1]общее'!A1:CM53,'[1]общее'!J59,FALSE)</f>
        <v>480</v>
      </c>
      <c r="E10" s="18"/>
      <c r="F10" s="36"/>
      <c r="G10" s="34"/>
      <c r="H10" s="34"/>
    </row>
    <row r="11" spans="1:8" ht="15">
      <c r="A11" s="13"/>
      <c r="B11" s="14"/>
      <c r="C11" s="14"/>
      <c r="D11" s="15"/>
      <c r="E11" s="18"/>
      <c r="F11" s="37"/>
      <c r="G11" s="34"/>
      <c r="H11" s="34"/>
    </row>
    <row r="12" spans="1:8" ht="15">
      <c r="A12" s="13"/>
      <c r="B12" s="14"/>
      <c r="C12" s="14"/>
      <c r="D12" s="15"/>
      <c r="E12" s="18"/>
      <c r="F12" s="38"/>
      <c r="G12" s="34"/>
      <c r="H12" s="34"/>
    </row>
    <row r="13" spans="1:8" ht="15">
      <c r="A13" s="13"/>
      <c r="B13" s="14"/>
      <c r="C13" s="14"/>
      <c r="D13" s="15"/>
      <c r="E13" s="18"/>
      <c r="F13" s="39"/>
      <c r="G13" s="34"/>
      <c r="H13" s="34"/>
    </row>
    <row r="14" spans="1:8" ht="15">
      <c r="A14" s="5"/>
      <c r="B14" s="5"/>
      <c r="C14" s="5"/>
      <c r="D14" s="5"/>
      <c r="E14" s="5"/>
      <c r="F14" s="34"/>
      <c r="G14" s="34"/>
      <c r="H14" s="34"/>
    </row>
    <row r="15" spans="1:8" ht="15">
      <c r="A15" s="22" t="s">
        <v>11</v>
      </c>
      <c r="B15" s="22"/>
      <c r="C15" s="22"/>
      <c r="D15" s="22"/>
      <c r="E15" s="22"/>
      <c r="F15" s="40"/>
      <c r="G15" s="34"/>
      <c r="H15" s="34"/>
    </row>
    <row r="16" spans="1:8" ht="15">
      <c r="A16" s="21" t="s">
        <v>12</v>
      </c>
      <c r="B16" s="14">
        <f>VLOOKUP($A$3,'[1]общее'!A1:CM53,'[1]общее'!P59,FALSE)</f>
        <v>0</v>
      </c>
      <c r="C16" s="14">
        <f>VLOOKUP($A$3,'[1]общее'!A1:CM53,'[1]общее'!Q59,FALSE)</f>
        <v>0</v>
      </c>
      <c r="D16" s="14">
        <f>VLOOKUP($A$3,'[1]общее'!A1:CM53,'[1]общее'!Q59,FALSE)</f>
        <v>0</v>
      </c>
      <c r="E16" s="5"/>
      <c r="F16" s="38"/>
      <c r="G16" s="34"/>
      <c r="H16" s="34"/>
    </row>
    <row r="17" spans="1:8" ht="15">
      <c r="A17" s="24" t="s">
        <v>13</v>
      </c>
      <c r="B17" s="24"/>
      <c r="C17" s="53" t="s">
        <v>14</v>
      </c>
      <c r="D17" s="53"/>
      <c r="E17" s="14">
        <f>VLOOKUP($A$3,'[1]общее'!A1:CM53,'[1]общее'!AC59,FALSE)</f>
        <v>6669.6</v>
      </c>
      <c r="F17" s="34"/>
      <c r="G17" s="34"/>
      <c r="H17" s="34"/>
    </row>
    <row r="18" spans="1:8" ht="15">
      <c r="A18" s="21"/>
      <c r="B18" s="20" t="s">
        <v>15</v>
      </c>
      <c r="C18" s="20" t="s">
        <v>16</v>
      </c>
      <c r="D18" s="20" t="s">
        <v>17</v>
      </c>
      <c r="E18" s="5"/>
      <c r="F18" s="34"/>
      <c r="G18" s="34"/>
      <c r="H18" s="34"/>
    </row>
    <row r="19" spans="1:8" ht="15">
      <c r="A19" s="25" t="s">
        <v>18</v>
      </c>
      <c r="B19" s="26"/>
      <c r="C19" s="26"/>
      <c r="D19" s="14">
        <f>VLOOKUP($A$3,'[1]общее'!A1:CM53,'[1]общее'!BE59,FALSE)</f>
        <v>615.5169</v>
      </c>
      <c r="E19" s="5"/>
      <c r="F19" s="54"/>
      <c r="G19" s="54"/>
      <c r="H19" s="54"/>
    </row>
    <row r="20" spans="1:8" ht="15">
      <c r="A20" s="21" t="s">
        <v>19</v>
      </c>
      <c r="B20" s="14">
        <f>VLOOKUP($A$3,'[1]общее'!A1:CM53,'[1]общее'!AD59,FALSE)</f>
        <v>453.87239999999997</v>
      </c>
      <c r="C20" s="14">
        <f>VLOOKUP($A$3,'[1]общее'!A1:CM53,'[1]общее'!AM59,FALSE)</f>
        <v>104.5935</v>
      </c>
      <c r="D20" s="26"/>
      <c r="E20" s="27"/>
      <c r="F20" s="54"/>
      <c r="G20" s="54"/>
      <c r="H20" s="54"/>
    </row>
    <row r="21" spans="1:8" ht="15">
      <c r="A21" s="21" t="s">
        <v>20</v>
      </c>
      <c r="B21" s="14">
        <f>VLOOKUP($A$3,'[1]общее'!A1:CM53,'[1]общее'!AE59,FALSE)</f>
        <v>73.5324</v>
      </c>
      <c r="C21" s="14">
        <f>VLOOKUP($A$3,'[1]общее'!A1:CM53,'[1]общее'!AN59,FALSE)</f>
        <v>17.115299999999998</v>
      </c>
      <c r="D21" s="26"/>
      <c r="E21" s="5"/>
      <c r="F21" s="54"/>
      <c r="G21" s="54"/>
      <c r="H21" s="54"/>
    </row>
    <row r="22" spans="1:8" ht="15">
      <c r="A22" s="21" t="s">
        <v>21</v>
      </c>
      <c r="B22" s="14">
        <f>VLOOKUP($A$3,'[1]общее'!A1:CM53,'[1]общее'!AF59,FALSE)</f>
        <v>70.3629</v>
      </c>
      <c r="C22" s="14">
        <f>VLOOKUP($A$3,'[1]общее'!A1:CM53,'[1]общее'!AO59,FALSE)</f>
        <v>16.481399999999997</v>
      </c>
      <c r="D22" s="26"/>
      <c r="E22" s="5"/>
      <c r="F22" s="54"/>
      <c r="G22" s="54"/>
      <c r="H22" s="54"/>
    </row>
    <row r="23" spans="1:8" ht="15">
      <c r="A23" s="25" t="s">
        <v>22</v>
      </c>
      <c r="B23" s="26"/>
      <c r="C23" s="26"/>
      <c r="D23" s="14">
        <f>VLOOKUP($A$3,'[1]общее'!A1:CM53,'[1]общее'!BF59,FALSE)</f>
        <v>60.8544</v>
      </c>
      <c r="E23" s="5"/>
      <c r="F23" s="54"/>
      <c r="G23" s="54"/>
      <c r="H23" s="54"/>
    </row>
    <row r="24" spans="1:8" ht="15">
      <c r="A24" s="21" t="s">
        <v>23</v>
      </c>
      <c r="B24" s="14">
        <f>VLOOKUP($A$3,'[1]общее'!A1:CM53,'[1]общее'!AG59,FALSE)</f>
        <v>105.8613</v>
      </c>
      <c r="C24" s="14">
        <f>VLOOKUP($A$3,'[1]общее'!A1:CM53,'[1]общее'!AP59,FALSE)</f>
        <v>24.722099999999998</v>
      </c>
      <c r="D24" s="26"/>
      <c r="E24" s="5"/>
      <c r="F24" s="28"/>
      <c r="G24" s="5"/>
      <c r="H24" s="5"/>
    </row>
    <row r="25" spans="1:8" ht="15">
      <c r="A25" s="21" t="s">
        <v>24</v>
      </c>
      <c r="B25" s="14">
        <f>VLOOKUP($A$3,'[1]общее'!A1:CM53,'[1]общее'!AH59,FALSE)</f>
        <v>39.3018</v>
      </c>
      <c r="C25" s="14">
        <f>VLOOKUP($A$3,'[1]общее'!A1:CM53,'[1]общее'!AQ59,FALSE)</f>
        <v>10.1424</v>
      </c>
      <c r="D25" s="26"/>
      <c r="E25" s="5"/>
      <c r="F25" s="28"/>
      <c r="G25" s="5"/>
      <c r="H25" s="5"/>
    </row>
    <row r="26" spans="1:8" ht="15">
      <c r="A26" s="21" t="s">
        <v>25</v>
      </c>
      <c r="B26" s="14">
        <f>VLOOKUP($A$3,'[1]общее'!A1:CM53,'[1]общее'!AI59,FALSE)</f>
        <v>25.9899</v>
      </c>
      <c r="C26" s="14">
        <f>VLOOKUP($A$3,'[1]общее'!A1:CM53,'[1]общее'!AR59,FALSE)</f>
        <v>6.972899999999999</v>
      </c>
      <c r="D26" s="26"/>
      <c r="E26" s="5"/>
      <c r="F26" s="28"/>
      <c r="G26" s="5"/>
      <c r="H26" s="5"/>
    </row>
    <row r="27" spans="1:8" ht="15">
      <c r="A27" s="25" t="s">
        <v>26</v>
      </c>
      <c r="B27" s="26"/>
      <c r="C27" s="26"/>
      <c r="D27" s="26"/>
      <c r="E27" s="5"/>
      <c r="F27" s="28"/>
      <c r="G27" s="5"/>
      <c r="H27" s="5"/>
    </row>
    <row r="28" spans="1:8" ht="15">
      <c r="A28" s="21" t="s">
        <v>27</v>
      </c>
      <c r="B28" s="14">
        <f>VLOOKUP($A$3,'[1]общее'!A1:CM53,'[1]общее'!AJ59,FALSE)</f>
        <v>927.0799999999999</v>
      </c>
      <c r="C28" s="14">
        <f>VLOOKUP($A$3,'[1]общее'!A1:CM53,'[1]общее'!AS59,FALSE)</f>
        <v>214.06000000000003</v>
      </c>
      <c r="D28" s="14">
        <f>VLOOKUP($A$3,'[1]общее'!A1:CM53,'[1]общее'!BG59,FALSE)</f>
        <v>20.2848</v>
      </c>
      <c r="E28" s="5"/>
      <c r="F28" s="28"/>
      <c r="G28" s="5"/>
      <c r="H28" s="5"/>
    </row>
    <row r="29" spans="1:8" ht="15">
      <c r="A29" s="21" t="s">
        <v>28</v>
      </c>
      <c r="B29" s="14">
        <f>VLOOKUP($A$3,'[1]общее'!A1:CM53,'[1]общее'!AK59,FALSE)</f>
        <v>378.43829999999997</v>
      </c>
      <c r="C29" s="14">
        <f>VLOOKUP($A$3,'[1]общее'!A1:CM53,'[1]общее'!AT59,FALSE)</f>
        <v>87.4782</v>
      </c>
      <c r="D29" s="14">
        <f>VLOOKUP($A$3,'[1]общее'!A1:CM53,'[1]общее'!BH59,FALSE)</f>
        <v>48.176399999999994</v>
      </c>
      <c r="E29" s="5"/>
      <c r="F29" s="28"/>
      <c r="G29" s="5"/>
      <c r="H29" s="5"/>
    </row>
    <row r="30" spans="1:8" ht="15">
      <c r="A30" s="9" t="s">
        <v>29</v>
      </c>
      <c r="B30" s="14">
        <f>VLOOKUP($A$3,'[1]общее'!A1:CM53,'[1]общее'!BJ59,FALSE)</f>
        <v>1629.7569</v>
      </c>
      <c r="C30" s="14">
        <f>VLOOKUP($A$3,'[1]общее'!A1:CM53,'[1]общее'!BK59,FALSE)</f>
        <v>375.9027</v>
      </c>
      <c r="D30" s="26"/>
      <c r="E30" s="5"/>
      <c r="F30" s="28"/>
      <c r="G30" s="5"/>
      <c r="H30" s="5"/>
    </row>
    <row r="31" spans="1:8" ht="15">
      <c r="A31" s="25" t="s">
        <v>30</v>
      </c>
      <c r="B31" s="26">
        <f>SUM(B19:B30)</f>
        <v>3704.1958999999997</v>
      </c>
      <c r="C31" s="26">
        <f>SUM(C19:C30)</f>
        <v>857.4685000000001</v>
      </c>
      <c r="D31" s="14">
        <f>VLOOKUP($A$3,'[1]общее'!A1:CM53,'[1]общее'!BI59,FALSE)</f>
        <v>744.8325</v>
      </c>
      <c r="E31" s="5"/>
      <c r="F31" s="5"/>
      <c r="G31" s="5"/>
      <c r="H31" s="5"/>
    </row>
    <row r="32" spans="1:8" ht="15">
      <c r="A32" s="8"/>
      <c r="B32" s="8"/>
      <c r="C32" s="29"/>
      <c r="D32" s="8"/>
      <c r="E32" s="5"/>
      <c r="F32" s="5"/>
      <c r="G32" s="5"/>
      <c r="H32" s="5"/>
    </row>
    <row r="33" spans="1:8" ht="15">
      <c r="A33" s="55" t="s">
        <v>31</v>
      </c>
      <c r="B33" s="55"/>
      <c r="C33" s="55"/>
      <c r="D33" s="55"/>
      <c r="E33" s="5"/>
      <c r="F33" s="5"/>
      <c r="G33" s="5"/>
      <c r="H33" s="5"/>
    </row>
    <row r="34" spans="1:8" ht="15">
      <c r="A34" s="56" t="s">
        <v>32</v>
      </c>
      <c r="B34" s="56"/>
      <c r="C34" s="56"/>
      <c r="D34" s="14">
        <f>VLOOKUP($A$3,'[1]общее'!A1:CK53,'[1]общее'!BL59,FALSE)</f>
        <v>409.4994</v>
      </c>
      <c r="E34" s="5"/>
      <c r="F34" s="5"/>
      <c r="G34" s="5"/>
      <c r="H34" s="5"/>
    </row>
    <row r="35" spans="1:8" ht="15">
      <c r="A35" s="56" t="s">
        <v>33</v>
      </c>
      <c r="B35" s="56"/>
      <c r="C35" s="56"/>
      <c r="D35" s="14">
        <f>VLOOKUP($A$3,'[1]общее'!A1:CK53,'[1]общее'!BN59,FALSE)</f>
        <v>1033.2569999999998</v>
      </c>
      <c r="E35" s="5"/>
      <c r="F35" s="5"/>
      <c r="G35" s="5"/>
      <c r="H35" s="5"/>
    </row>
    <row r="36" spans="1:8" ht="26.25" customHeight="1">
      <c r="A36" s="43" t="s">
        <v>70</v>
      </c>
      <c r="B36" s="44"/>
      <c r="C36" s="45"/>
      <c r="D36" s="14">
        <f>VLOOKUP($A$3,'[1]общее'!A1:CK53,'[1]общее'!BQ59,FALSE)</f>
        <v>289.0584</v>
      </c>
      <c r="E36" s="5"/>
      <c r="F36" s="5"/>
      <c r="G36" s="5"/>
      <c r="H36" s="5"/>
    </row>
    <row r="37" spans="1:8" ht="15">
      <c r="A37" s="43" t="s">
        <v>34</v>
      </c>
      <c r="B37" s="44"/>
      <c r="C37" s="45"/>
      <c r="D37" s="14">
        <f>VLOOKUP($A$3,'[1]общее'!A1:CK53,'[1]общее'!BS59,FALSE)</f>
        <v>0</v>
      </c>
      <c r="E37" s="5"/>
      <c r="F37" s="5"/>
      <c r="G37" s="5"/>
      <c r="H37" s="5"/>
    </row>
    <row r="38" spans="1:8" ht="15">
      <c r="A38" s="43" t="s">
        <v>35</v>
      </c>
      <c r="B38" s="44"/>
      <c r="C38" s="45"/>
      <c r="D38" s="14">
        <f>VLOOKUP($A$3,'[1]общее'!A1:CK53,'[1]общее'!BV59,FALSE)</f>
        <v>0</v>
      </c>
      <c r="E38" s="5"/>
      <c r="F38" s="5"/>
      <c r="G38" s="5"/>
      <c r="H38" s="5"/>
    </row>
    <row r="39" spans="1:8" ht="15">
      <c r="A39" s="56" t="s">
        <v>36</v>
      </c>
      <c r="B39" s="56"/>
      <c r="C39" s="56"/>
      <c r="D39" s="14">
        <f>VLOOKUP($A$3,'[1]общее'!A1:CK53,'[1]общее'!BY59,FALSE)</f>
        <v>0</v>
      </c>
      <c r="E39" s="5"/>
      <c r="F39" s="5"/>
      <c r="G39" s="5"/>
      <c r="H39" s="5"/>
    </row>
    <row r="40" spans="1:8" ht="15">
      <c r="A40" s="56" t="s">
        <v>37</v>
      </c>
      <c r="B40" s="56"/>
      <c r="C40" s="56"/>
      <c r="D40" s="14">
        <f>VLOOKUP($A$3,'[1]общее'!A1:CK53,'[1]общее'!BZ59,FALSE)</f>
        <v>0</v>
      </c>
      <c r="E40" s="5"/>
      <c r="F40" s="5"/>
      <c r="G40" s="5"/>
      <c r="H40" s="5"/>
    </row>
    <row r="41" spans="1:8" ht="15">
      <c r="A41" s="56" t="s">
        <v>38</v>
      </c>
      <c r="B41" s="56"/>
      <c r="C41" s="56"/>
      <c r="D41" s="14">
        <f>VLOOKUP($A$3,'[1]общее'!A1:CK53,'[1]общее'!CA59,FALSE)</f>
        <v>462.74699999999996</v>
      </c>
      <c r="E41" s="5"/>
      <c r="F41" s="5"/>
      <c r="G41" s="5"/>
      <c r="H41" s="5"/>
    </row>
    <row r="42" spans="1:8" ht="15">
      <c r="A42" s="57" t="s">
        <v>39</v>
      </c>
      <c r="B42" s="44"/>
      <c r="C42" s="45"/>
      <c r="D42" s="14">
        <f>VLOOKUP($A$3,'[1]общее'!A1:CK53,'[1]общее'!BX59,FALSE)</f>
        <v>30.04686</v>
      </c>
      <c r="E42" s="5"/>
      <c r="F42" s="5"/>
      <c r="G42" s="5"/>
      <c r="H42" s="5"/>
    </row>
    <row r="43" spans="1:8" ht="15">
      <c r="A43" s="56" t="s">
        <v>40</v>
      </c>
      <c r="B43" s="56"/>
      <c r="C43" s="56"/>
      <c r="D43" s="14">
        <f>VLOOKUP($A$3,'[1]общее'!A1:CK53,'[1]общее'!CF59,FALSE)</f>
        <v>0</v>
      </c>
      <c r="E43" s="5"/>
      <c r="F43" s="5"/>
      <c r="G43" s="5"/>
      <c r="H43" s="5"/>
    </row>
    <row r="44" spans="1:8" ht="15">
      <c r="A44" s="56" t="s">
        <v>41</v>
      </c>
      <c r="B44" s="56"/>
      <c r="C44" s="56"/>
      <c r="D44" s="14">
        <f>VLOOKUP($A$3,'[1]общее'!A1:CK53,'[1]общее'!BW59,FALSE)</f>
        <v>73.3</v>
      </c>
      <c r="E44" s="5"/>
      <c r="F44" s="5"/>
      <c r="G44" s="5"/>
      <c r="H44" s="5"/>
    </row>
    <row r="45" spans="1:8" ht="15">
      <c r="A45" s="5"/>
      <c r="B45" s="5"/>
      <c r="C45" s="5"/>
      <c r="D45" s="5"/>
      <c r="E45" s="5"/>
      <c r="F45" s="5"/>
      <c r="G45" s="5"/>
      <c r="H45" s="5"/>
    </row>
    <row r="46" spans="1:8" ht="15">
      <c r="A46" s="58" t="s">
        <v>42</v>
      </c>
      <c r="B46" s="59"/>
      <c r="C46" s="59"/>
      <c r="D46" s="60"/>
      <c r="E46" s="5"/>
      <c r="F46" s="5"/>
      <c r="G46" s="5"/>
      <c r="H46" s="5"/>
    </row>
    <row r="47" spans="1:8" ht="15">
      <c r="A47" s="57" t="s">
        <v>43</v>
      </c>
      <c r="B47" s="44"/>
      <c r="C47" s="45"/>
      <c r="D47" s="14">
        <f>VLOOKUP($A$3,'[1]общее'!A1:CK53,'[1]общее'!CB59,FALSE)</f>
        <v>2.5356</v>
      </c>
      <c r="E47" s="5"/>
      <c r="F47" s="5"/>
      <c r="G47" s="5"/>
      <c r="H47" s="5"/>
    </row>
    <row r="48" spans="1:8" ht="15">
      <c r="A48" s="57" t="s">
        <v>44</v>
      </c>
      <c r="B48" s="44"/>
      <c r="C48" s="45"/>
      <c r="D48" s="14">
        <f>VLOOKUP($A$3,'[1]общее'!A1:CK53,'[1]общее'!CC59,FALSE)</f>
        <v>232.0074</v>
      </c>
      <c r="E48" s="5"/>
      <c r="F48" s="5"/>
      <c r="G48" s="5"/>
      <c r="H48" s="5"/>
    </row>
    <row r="49" spans="1:8" ht="15">
      <c r="A49" s="57" t="s">
        <v>45</v>
      </c>
      <c r="B49" s="44"/>
      <c r="C49" s="45"/>
      <c r="D49" s="14">
        <f>VLOOKUP($A$3,'[1]общее'!A1:CK53,'[1]общее'!CG59,FALSE)</f>
        <v>0</v>
      </c>
      <c r="E49" s="5"/>
      <c r="F49" s="5"/>
      <c r="G49" s="5"/>
      <c r="H49" s="5"/>
    </row>
    <row r="50" spans="1:8" ht="15">
      <c r="A50" s="57" t="s">
        <v>46</v>
      </c>
      <c r="B50" s="44"/>
      <c r="C50" s="45"/>
      <c r="D50" s="14">
        <f>VLOOKUP($A$3,'[1]общее'!A1:CK53,'[1]общее'!CD59,FALSE)</f>
        <v>5.0712</v>
      </c>
      <c r="E50" s="5"/>
      <c r="F50" s="5"/>
      <c r="G50" s="5"/>
      <c r="H50" s="5"/>
    </row>
    <row r="51" spans="1:8" ht="15">
      <c r="A51" s="7"/>
      <c r="B51" s="7"/>
      <c r="C51" s="7"/>
      <c r="D51" s="30"/>
      <c r="E51" s="5"/>
      <c r="F51" s="5"/>
      <c r="G51" s="5"/>
      <c r="H51" s="5"/>
    </row>
    <row r="52" spans="1:8" ht="15">
      <c r="A52" s="58" t="s">
        <v>47</v>
      </c>
      <c r="B52" s="59"/>
      <c r="C52" s="60"/>
      <c r="D52" s="14">
        <f>VLOOKUP($A$3,'[1]общее'!A1:CK53,'[1]общее'!CE59,FALSE)</f>
        <v>0</v>
      </c>
      <c r="E52" s="5"/>
      <c r="F52" s="5"/>
      <c r="G52" s="5"/>
      <c r="H52" s="5"/>
    </row>
    <row r="53" spans="1:8" ht="15">
      <c r="A53" s="7"/>
      <c r="B53" s="7"/>
      <c r="C53" s="7"/>
      <c r="D53" s="30"/>
      <c r="E53" s="5"/>
      <c r="F53" s="5"/>
      <c r="G53" s="5"/>
      <c r="H53" s="5"/>
    </row>
    <row r="54" spans="1:8" ht="15">
      <c r="A54" s="63" t="s">
        <v>48</v>
      </c>
      <c r="B54" s="64"/>
      <c r="C54" s="65"/>
      <c r="D54" s="14">
        <f>VLOOKUP($A$3,'[1]общее'!A1:CK53,'[1]общее'!CH59,FALSE)</f>
        <v>7844.019760000001</v>
      </c>
      <c r="E54" s="5"/>
      <c r="F54" s="5"/>
      <c r="G54" s="5"/>
      <c r="H54" s="5"/>
    </row>
    <row r="55" spans="1:8" ht="15">
      <c r="A55" s="5"/>
      <c r="B55" s="5"/>
      <c r="C55" s="5"/>
      <c r="D55" s="5"/>
      <c r="E55" s="5"/>
      <c r="F55" s="5"/>
      <c r="G55" s="5"/>
      <c r="H55" s="5"/>
    </row>
    <row r="56" spans="1:8" ht="15">
      <c r="A56" s="66" t="s">
        <v>49</v>
      </c>
      <c r="B56" s="66"/>
      <c r="C56" s="66"/>
      <c r="D56" s="66"/>
      <c r="E56" s="66"/>
      <c r="F56" s="7"/>
      <c r="G56" s="7"/>
      <c r="H56" s="7"/>
    </row>
    <row r="57" spans="1:8" ht="15">
      <c r="A57" s="62" t="s">
        <v>50</v>
      </c>
      <c r="B57" s="62"/>
      <c r="C57" s="62"/>
      <c r="D57" s="14">
        <f>VLOOKUP($A$3,'[1]общее'!A1:CK53,'[1]общее'!CI59,FALSE)</f>
        <v>11079.6</v>
      </c>
      <c r="E57" s="5"/>
      <c r="F57" s="5"/>
      <c r="G57" s="5"/>
      <c r="H57" s="5"/>
    </row>
    <row r="58" spans="1:8" ht="15">
      <c r="A58" s="5"/>
      <c r="B58" s="5"/>
      <c r="C58" s="5"/>
      <c r="D58" s="5"/>
      <c r="E58" s="5"/>
      <c r="F58" s="5"/>
      <c r="G58" s="5"/>
      <c r="H58" s="5"/>
    </row>
    <row r="59" spans="1:8" ht="15">
      <c r="A59" s="66" t="s">
        <v>51</v>
      </c>
      <c r="B59" s="66"/>
      <c r="C59" s="66"/>
      <c r="D59" s="66"/>
      <c r="E59" s="66"/>
      <c r="F59" s="5"/>
      <c r="G59" s="5"/>
      <c r="H59" s="5"/>
    </row>
    <row r="60" spans="1:8" ht="15">
      <c r="A60" s="61"/>
      <c r="B60" s="61"/>
      <c r="C60" s="61"/>
      <c r="D60" s="61"/>
      <c r="E60" s="61"/>
      <c r="F60" s="5"/>
      <c r="G60" s="5"/>
      <c r="H60" s="5"/>
    </row>
    <row r="61" spans="1:8" ht="15">
      <c r="A61" s="62" t="s">
        <v>52</v>
      </c>
      <c r="B61" s="62"/>
      <c r="C61" s="62"/>
      <c r="D61" s="14">
        <f>VLOOKUP($A$3,'[1]общее'!A1:CK53,'[1]общее'!CJ59,FALSE)</f>
        <v>-8018.1083100000005</v>
      </c>
      <c r="E61" s="5"/>
      <c r="F61" s="5"/>
      <c r="G61" s="5"/>
      <c r="H61" s="5"/>
    </row>
    <row r="62" spans="1:8" ht="15">
      <c r="A62" s="5"/>
      <c r="B62" s="5"/>
      <c r="C62" s="5"/>
      <c r="D62" s="5"/>
      <c r="E62" s="5"/>
      <c r="F62" s="5"/>
      <c r="G62" s="5"/>
      <c r="H62" s="5"/>
    </row>
  </sheetData>
  <sheetProtection/>
  <mergeCells count="33">
    <mergeCell ref="A60:E60"/>
    <mergeCell ref="A61:C61"/>
    <mergeCell ref="A50:C50"/>
    <mergeCell ref="A52:C52"/>
    <mergeCell ref="A54:C54"/>
    <mergeCell ref="A56:E56"/>
    <mergeCell ref="A57:C57"/>
    <mergeCell ref="A59:E59"/>
    <mergeCell ref="A49:C49"/>
    <mergeCell ref="A37:C37"/>
    <mergeCell ref="A38:C38"/>
    <mergeCell ref="A39:C39"/>
    <mergeCell ref="A40:C40"/>
    <mergeCell ref="A41:C41"/>
    <mergeCell ref="A42:C42"/>
    <mergeCell ref="A43:C43"/>
    <mergeCell ref="A44:C44"/>
    <mergeCell ref="A46:D46"/>
    <mergeCell ref="A47:C47"/>
    <mergeCell ref="A48:C48"/>
    <mergeCell ref="A36:C36"/>
    <mergeCell ref="A1:F1"/>
    <mergeCell ref="A3:B3"/>
    <mergeCell ref="A7:A8"/>
    <mergeCell ref="B7:B8"/>
    <mergeCell ref="C7:C8"/>
    <mergeCell ref="D7:D8"/>
    <mergeCell ref="E7:E8"/>
    <mergeCell ref="C17:D17"/>
    <mergeCell ref="F19:H23"/>
    <mergeCell ref="A33:D33"/>
    <mergeCell ref="A34:C34"/>
    <mergeCell ref="A35:C35"/>
  </mergeCells>
  <conditionalFormatting sqref="E9:F16">
    <cfRule type="cellIs" priority="1" dxfId="18" operator="lessThan">
      <formula>0</formula>
    </cfRule>
  </conditionalFormatting>
  <dataValidations count="1">
    <dataValidation type="list" allowBlank="1" showInputMessage="1" showErrorMessage="1" sqref="A3">
      <formula1>$A$73:$A$132</formula1>
    </dataValidation>
  </dataValidation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34">
      <selection activeCell="A36" sqref="A36:C36"/>
    </sheetView>
  </sheetViews>
  <sheetFormatPr defaultColWidth="9.140625" defaultRowHeight="15"/>
  <cols>
    <col min="1" max="1" width="20.421875" style="0" customWidth="1"/>
    <col min="2" max="2" width="14.140625" style="0" customWidth="1"/>
    <col min="3" max="3" width="12.421875" style="0" customWidth="1"/>
    <col min="4" max="4" width="12.7109375" style="0" customWidth="1"/>
    <col min="5" max="5" width="9.57421875" style="0" bestFit="1" customWidth="1"/>
    <col min="6" max="6" width="9.28125" style="0" bestFit="1" customWidth="1"/>
  </cols>
  <sheetData>
    <row r="1" spans="1:8" ht="15">
      <c r="A1" s="46" t="s">
        <v>0</v>
      </c>
      <c r="B1" s="46"/>
      <c r="C1" s="46"/>
      <c r="D1" s="46"/>
      <c r="E1" s="46"/>
      <c r="F1" s="46"/>
      <c r="G1" s="5"/>
      <c r="H1" s="5"/>
    </row>
    <row r="2" spans="1:8" ht="15">
      <c r="A2" s="5"/>
      <c r="B2" s="5"/>
      <c r="C2" s="5"/>
      <c r="D2" s="5"/>
      <c r="E2" s="5"/>
      <c r="F2" s="5"/>
      <c r="G2" s="5"/>
      <c r="H2" s="5"/>
    </row>
    <row r="3" spans="1:8" ht="15">
      <c r="A3" s="47" t="s">
        <v>67</v>
      </c>
      <c r="B3" s="47"/>
      <c r="C3" s="31"/>
      <c r="D3" s="32" t="s">
        <v>2</v>
      </c>
      <c r="E3" s="4">
        <f>VLOOKUP($A$3,'[1]общее'!A1:CM53,'[1]общее'!B59,FALSE)</f>
        <v>1960</v>
      </c>
      <c r="F3" s="5"/>
      <c r="G3" s="5"/>
      <c r="H3" s="5"/>
    </row>
    <row r="4" spans="1:8" ht="15">
      <c r="A4" s="5" t="s">
        <v>3</v>
      </c>
      <c r="B4" s="5"/>
      <c r="C4" s="5"/>
      <c r="D4" s="6">
        <f>VLOOKUP($A$3,'[1]общее'!A1:CM53,'[1]общее'!C59,FALSE)</f>
        <v>389.8</v>
      </c>
      <c r="E4" s="6">
        <f>VLOOKUP($A$3,'[1]общее'!A1:CM53,'[1]общее'!E59,FALSE)</f>
        <v>389.8</v>
      </c>
      <c r="F4" s="7" t="s">
        <v>4</v>
      </c>
      <c r="G4" s="5"/>
      <c r="H4" s="5"/>
    </row>
    <row r="5" spans="1:8" ht="15">
      <c r="A5" s="8" t="s">
        <v>5</v>
      </c>
      <c r="B5" s="5"/>
      <c r="C5" s="5"/>
      <c r="D5" s="6">
        <f>VLOOKUP($A$3,'[1]общее'!A1:CM53,'[1]общее'!D59,FALSE)</f>
        <v>0</v>
      </c>
      <c r="E5" s="9"/>
      <c r="F5" s="7"/>
      <c r="G5" s="5"/>
      <c r="H5" s="5"/>
    </row>
    <row r="6" spans="1:8" ht="15">
      <c r="A6" s="8" t="s">
        <v>6</v>
      </c>
      <c r="B6" s="5"/>
      <c r="C6" s="5"/>
      <c r="D6" s="9"/>
      <c r="E6" s="10">
        <f>VLOOKUP($A$3,'[1]общее'!A1:CM53,'[1]общее'!F59,FALSE)</f>
        <v>1540</v>
      </c>
      <c r="F6" s="7" t="s">
        <v>4</v>
      </c>
      <c r="G6" s="5"/>
      <c r="H6" s="5"/>
    </row>
    <row r="7" spans="1:8" ht="15">
      <c r="A7" s="48"/>
      <c r="B7" s="49" t="s">
        <v>7</v>
      </c>
      <c r="C7" s="49" t="s">
        <v>8</v>
      </c>
      <c r="D7" s="49"/>
      <c r="E7" s="51"/>
      <c r="F7" s="11"/>
      <c r="G7" s="5"/>
      <c r="H7" s="5"/>
    </row>
    <row r="8" spans="1:8" ht="38.25" customHeight="1">
      <c r="A8" s="48"/>
      <c r="B8" s="50"/>
      <c r="C8" s="48"/>
      <c r="D8" s="48"/>
      <c r="E8" s="52"/>
      <c r="F8" s="33"/>
      <c r="G8" s="34"/>
      <c r="H8" s="34"/>
    </row>
    <row r="9" spans="1:8" ht="15">
      <c r="A9" s="13" t="s">
        <v>9</v>
      </c>
      <c r="B9" s="14">
        <f>VLOOKUP($A$3,'[1]общее'!A1:CM53,'[1]общее'!G59,FALSE)</f>
        <v>5457.2</v>
      </c>
      <c r="C9" s="14">
        <f>VLOOKUP($A$3,'[1]общее'!A1:CM53,'[1]общее'!H59,FALSE)</f>
        <v>3803.87</v>
      </c>
      <c r="D9" s="15">
        <f>VLOOKUP($A$3,'[1]общее'!A1:CM53,'[1]общее'!H59,FALSE)</f>
        <v>3803.87</v>
      </c>
      <c r="E9" s="16"/>
      <c r="F9" s="35"/>
      <c r="G9" s="34"/>
      <c r="H9" s="34"/>
    </row>
    <row r="10" spans="1:8" ht="15">
      <c r="A10" s="13" t="s">
        <v>10</v>
      </c>
      <c r="B10" s="14">
        <f>VLOOKUP($A$3,'[1]общее'!A1:CM53,'[1]общее'!J59,FALSE)</f>
        <v>480</v>
      </c>
      <c r="C10" s="14">
        <f>VLOOKUP($A$3,'[1]общее'!A1:CM53,'[1]общее'!K59,FALSE)</f>
        <v>292.81</v>
      </c>
      <c r="D10" s="15">
        <f>VLOOKUP($A$3,'[1]общее'!A1:CM53,'[1]общее'!J59,FALSE)</f>
        <v>480</v>
      </c>
      <c r="E10" s="18"/>
      <c r="F10" s="36"/>
      <c r="G10" s="34"/>
      <c r="H10" s="34"/>
    </row>
    <row r="11" spans="1:8" ht="15">
      <c r="A11" s="13"/>
      <c r="B11" s="14"/>
      <c r="C11" s="14"/>
      <c r="D11" s="15"/>
      <c r="E11" s="18"/>
      <c r="F11" s="37"/>
      <c r="G11" s="34"/>
      <c r="H11" s="34"/>
    </row>
    <row r="12" spans="1:8" ht="15">
      <c r="A12" s="13"/>
      <c r="B12" s="14"/>
      <c r="C12" s="14"/>
      <c r="D12" s="15"/>
      <c r="E12" s="18"/>
      <c r="F12" s="38"/>
      <c r="G12" s="34"/>
      <c r="H12" s="34"/>
    </row>
    <row r="13" spans="1:8" ht="15">
      <c r="A13" s="13"/>
      <c r="B13" s="14"/>
      <c r="C13" s="14"/>
      <c r="D13" s="15"/>
      <c r="E13" s="18"/>
      <c r="F13" s="39"/>
      <c r="G13" s="34"/>
      <c r="H13" s="34"/>
    </row>
    <row r="14" spans="1:8" ht="15">
      <c r="A14" s="5"/>
      <c r="B14" s="5"/>
      <c r="C14" s="5"/>
      <c r="D14" s="5"/>
      <c r="E14" s="5"/>
      <c r="F14" s="34"/>
      <c r="G14" s="34"/>
      <c r="H14" s="34"/>
    </row>
    <row r="15" spans="1:8" ht="15">
      <c r="A15" s="22" t="s">
        <v>11</v>
      </c>
      <c r="B15" s="22"/>
      <c r="C15" s="22"/>
      <c r="D15" s="22"/>
      <c r="E15" s="22"/>
      <c r="F15" s="40"/>
      <c r="G15" s="34"/>
      <c r="H15" s="34"/>
    </row>
    <row r="16" spans="1:8" ht="15">
      <c r="A16" s="21" t="s">
        <v>12</v>
      </c>
      <c r="B16" s="14">
        <f>VLOOKUP($A$3,'[1]общее'!A1:CM53,'[1]общее'!P59,FALSE)</f>
        <v>0</v>
      </c>
      <c r="C16" s="14">
        <f>VLOOKUP($A$3,'[1]общее'!A1:CM53,'[1]общее'!Q59,FALSE)</f>
        <v>0</v>
      </c>
      <c r="D16" s="14">
        <f>VLOOKUP($A$3,'[1]общее'!A1:CM53,'[1]общее'!Q59,FALSE)</f>
        <v>0</v>
      </c>
      <c r="E16" s="5"/>
      <c r="F16" s="38"/>
      <c r="G16" s="34"/>
      <c r="H16" s="34"/>
    </row>
    <row r="17" spans="1:8" ht="15">
      <c r="A17" s="24" t="s">
        <v>13</v>
      </c>
      <c r="B17" s="24"/>
      <c r="C17" s="53" t="s">
        <v>14</v>
      </c>
      <c r="D17" s="53"/>
      <c r="E17" s="14">
        <f>VLOOKUP($A$3,'[1]общее'!A1:CM53,'[1]общее'!AC59,FALSE)</f>
        <v>3803.87</v>
      </c>
      <c r="F17" s="34"/>
      <c r="G17" s="34"/>
      <c r="H17" s="34"/>
    </row>
    <row r="18" spans="1:8" ht="15">
      <c r="A18" s="21"/>
      <c r="B18" s="20" t="s">
        <v>15</v>
      </c>
      <c r="C18" s="20" t="s">
        <v>16</v>
      </c>
      <c r="D18" s="20" t="s">
        <v>17</v>
      </c>
      <c r="E18" s="5"/>
      <c r="F18" s="34"/>
      <c r="G18" s="34"/>
      <c r="H18" s="34"/>
    </row>
    <row r="19" spans="1:8" ht="15">
      <c r="A19" s="25" t="s">
        <v>18</v>
      </c>
      <c r="B19" s="26"/>
      <c r="C19" s="26"/>
      <c r="D19" s="14">
        <f>VLOOKUP($A$3,'[1]общее'!A1:CM53,'[1]общее'!BE59,FALSE)</f>
        <v>378.4958</v>
      </c>
      <c r="E19" s="5"/>
      <c r="F19" s="54"/>
      <c r="G19" s="54"/>
      <c r="H19" s="54"/>
    </row>
    <row r="20" spans="1:8" ht="15">
      <c r="A20" s="21" t="s">
        <v>19</v>
      </c>
      <c r="B20" s="14">
        <f>VLOOKUP($A$3,'[1]общее'!A1:CM53,'[1]общее'!AD59,FALSE)</f>
        <v>279.0968</v>
      </c>
      <c r="C20" s="14">
        <f>VLOOKUP($A$3,'[1]общее'!A1:CM53,'[1]общее'!AM59,FALSE)</f>
        <v>64.31700000000001</v>
      </c>
      <c r="D20" s="26"/>
      <c r="E20" s="27"/>
      <c r="F20" s="54"/>
      <c r="G20" s="54"/>
      <c r="H20" s="54"/>
    </row>
    <row r="21" spans="1:8" ht="15">
      <c r="A21" s="21" t="s">
        <v>20</v>
      </c>
      <c r="B21" s="14">
        <f>VLOOKUP($A$3,'[1]общее'!A1:CM53,'[1]общее'!AE59,FALSE)</f>
        <v>45.216800000000006</v>
      </c>
      <c r="C21" s="14">
        <f>VLOOKUP($A$3,'[1]общее'!A1:CM53,'[1]общее'!AN59,FALSE)</f>
        <v>10.5246</v>
      </c>
      <c r="D21" s="26"/>
      <c r="E21" s="5"/>
      <c r="F21" s="54"/>
      <c r="G21" s="54"/>
      <c r="H21" s="54"/>
    </row>
    <row r="22" spans="1:8" ht="15">
      <c r="A22" s="21" t="s">
        <v>21</v>
      </c>
      <c r="B22" s="14">
        <f>VLOOKUP($A$3,'[1]общее'!A1:CM53,'[1]общее'!AF59,FALSE)</f>
        <v>43.2678</v>
      </c>
      <c r="C22" s="14">
        <f>VLOOKUP($A$3,'[1]общее'!A1:CM53,'[1]общее'!AO59,FALSE)</f>
        <v>10.1348</v>
      </c>
      <c r="D22" s="26"/>
      <c r="E22" s="5"/>
      <c r="F22" s="54"/>
      <c r="G22" s="54"/>
      <c r="H22" s="54"/>
    </row>
    <row r="23" spans="1:8" ht="15">
      <c r="A23" s="25" t="s">
        <v>22</v>
      </c>
      <c r="B23" s="26"/>
      <c r="C23" s="26"/>
      <c r="D23" s="14">
        <f>VLOOKUP($A$3,'[1]общее'!A1:CM53,'[1]общее'!BF59,FALSE)</f>
        <v>37.4208</v>
      </c>
      <c r="E23" s="5"/>
      <c r="F23" s="54"/>
      <c r="G23" s="54"/>
      <c r="H23" s="54"/>
    </row>
    <row r="24" spans="1:8" ht="15">
      <c r="A24" s="21" t="s">
        <v>23</v>
      </c>
      <c r="B24" s="14">
        <f>VLOOKUP($A$3,'[1]общее'!A1:CM53,'[1]общее'!AG59,FALSE)</f>
        <v>65.09660000000001</v>
      </c>
      <c r="C24" s="14">
        <f>VLOOKUP($A$3,'[1]общее'!A1:CM53,'[1]общее'!AP59,FALSE)</f>
        <v>15.202200000000001</v>
      </c>
      <c r="D24" s="26"/>
      <c r="E24" s="5"/>
      <c r="F24" s="28"/>
      <c r="G24" s="5"/>
      <c r="H24" s="5"/>
    </row>
    <row r="25" spans="1:8" ht="15">
      <c r="A25" s="21" t="s">
        <v>24</v>
      </c>
      <c r="B25" s="14">
        <f>VLOOKUP($A$3,'[1]общее'!A1:CM53,'[1]общее'!AH59,FALSE)</f>
        <v>24.1676</v>
      </c>
      <c r="C25" s="14">
        <f>VLOOKUP($A$3,'[1]общее'!A1:CM53,'[1]общее'!AQ59,FALSE)</f>
        <v>6.236800000000001</v>
      </c>
      <c r="D25" s="26"/>
      <c r="E25" s="5"/>
      <c r="F25" s="28"/>
      <c r="G25" s="5"/>
      <c r="H25" s="5"/>
    </row>
    <row r="26" spans="1:8" ht="15">
      <c r="A26" s="21" t="s">
        <v>25</v>
      </c>
      <c r="B26" s="14">
        <f>VLOOKUP($A$3,'[1]общее'!A1:CM53,'[1]общее'!AI59,FALSE)</f>
        <v>15.981800000000002</v>
      </c>
      <c r="C26" s="14">
        <f>VLOOKUP($A$3,'[1]общее'!A1:CM53,'[1]общее'!AR59,FALSE)</f>
        <v>4.2878</v>
      </c>
      <c r="D26" s="26"/>
      <c r="E26" s="5"/>
      <c r="F26" s="28"/>
      <c r="G26" s="5"/>
      <c r="H26" s="5"/>
    </row>
    <row r="27" spans="1:8" ht="15">
      <c r="A27" s="25" t="s">
        <v>26</v>
      </c>
      <c r="B27" s="26"/>
      <c r="C27" s="26"/>
      <c r="D27" s="26"/>
      <c r="E27" s="5"/>
      <c r="F27" s="28"/>
      <c r="G27" s="5"/>
      <c r="H27" s="5"/>
    </row>
    <row r="28" spans="1:8" ht="15">
      <c r="A28" s="21" t="s">
        <v>27</v>
      </c>
      <c r="B28" s="14">
        <f>VLOOKUP($A$3,'[1]общее'!A1:CM53,'[1]общее'!AJ59,FALSE)</f>
        <v>927.0799999999999</v>
      </c>
      <c r="C28" s="14">
        <f>VLOOKUP($A$3,'[1]общее'!A1:CM53,'[1]общее'!AS59,FALSE)</f>
        <v>214.06000000000003</v>
      </c>
      <c r="D28" s="14">
        <f>VLOOKUP($A$3,'[1]общее'!A1:CM53,'[1]общее'!BG59,FALSE)</f>
        <v>12.473600000000001</v>
      </c>
      <c r="E28" s="5"/>
      <c r="F28" s="28"/>
      <c r="G28" s="5"/>
      <c r="H28" s="5"/>
    </row>
    <row r="29" spans="1:8" ht="15">
      <c r="A29" s="21" t="s">
        <v>28</v>
      </c>
      <c r="B29" s="14">
        <f>VLOOKUP($A$3,'[1]общее'!A1:CM53,'[1]общее'!AK59,FALSE)</f>
        <v>232.7106</v>
      </c>
      <c r="C29" s="14">
        <f>VLOOKUP($A$3,'[1]общее'!A1:CM53,'[1]общее'!AT59,FALSE)</f>
        <v>53.79240000000001</v>
      </c>
      <c r="D29" s="14">
        <f>VLOOKUP($A$3,'[1]общее'!A1:CM53,'[1]общее'!BH59,FALSE)</f>
        <v>29.6248</v>
      </c>
      <c r="E29" s="5"/>
      <c r="F29" s="28"/>
      <c r="G29" s="5"/>
      <c r="H29" s="5"/>
    </row>
    <row r="30" spans="1:8" ht="15">
      <c r="A30" s="9" t="s">
        <v>29</v>
      </c>
      <c r="B30" s="14">
        <f>VLOOKUP($A$3,'[1]общее'!A1:CM53,'[1]общее'!BJ59,FALSE)</f>
        <v>1002.1758000000001</v>
      </c>
      <c r="C30" s="14">
        <f>VLOOKUP($A$3,'[1]общее'!A1:CM53,'[1]общее'!BK59,FALSE)</f>
        <v>231.1514</v>
      </c>
      <c r="D30" s="26"/>
      <c r="E30" s="5"/>
      <c r="F30" s="28"/>
      <c r="G30" s="5"/>
      <c r="H30" s="5"/>
    </row>
    <row r="31" spans="1:8" ht="15">
      <c r="A31" s="25" t="s">
        <v>30</v>
      </c>
      <c r="B31" s="26">
        <f>SUM(B19:B30)</f>
        <v>2634.7938</v>
      </c>
      <c r="C31" s="26">
        <f>SUM(C19:C30)</f>
        <v>609.707</v>
      </c>
      <c r="D31" s="14">
        <f>VLOOKUP($A$3,'[1]общее'!A1:CM53,'[1]общее'!BI59,FALSE)</f>
        <v>458.01499999999993</v>
      </c>
      <c r="E31" s="5"/>
      <c r="F31" s="5"/>
      <c r="G31" s="5"/>
      <c r="H31" s="5"/>
    </row>
    <row r="32" spans="1:8" ht="15">
      <c r="A32" s="8"/>
      <c r="B32" s="8"/>
      <c r="C32" s="29"/>
      <c r="D32" s="8"/>
      <c r="E32" s="5"/>
      <c r="F32" s="5"/>
      <c r="G32" s="5"/>
      <c r="H32" s="5"/>
    </row>
    <row r="33" spans="1:8" ht="15">
      <c r="A33" s="55" t="s">
        <v>31</v>
      </c>
      <c r="B33" s="55"/>
      <c r="C33" s="55"/>
      <c r="D33" s="55"/>
      <c r="E33" s="5"/>
      <c r="F33" s="5"/>
      <c r="G33" s="5"/>
      <c r="H33" s="5"/>
    </row>
    <row r="34" spans="1:8" ht="15">
      <c r="A34" s="56" t="s">
        <v>32</v>
      </c>
      <c r="B34" s="56"/>
      <c r="C34" s="56"/>
      <c r="D34" s="14">
        <f>VLOOKUP($A$3,'[1]общее'!A1:CK53,'[1]общее'!BL59,FALSE)</f>
        <v>251.81080000000003</v>
      </c>
      <c r="E34" s="5"/>
      <c r="F34" s="5"/>
      <c r="G34" s="5"/>
      <c r="H34" s="5"/>
    </row>
    <row r="35" spans="1:8" ht="15">
      <c r="A35" s="56" t="s">
        <v>33</v>
      </c>
      <c r="B35" s="56"/>
      <c r="C35" s="56"/>
      <c r="D35" s="14">
        <f>VLOOKUP($A$3,'[1]общее'!A1:CK53,'[1]общее'!BN59,FALSE)</f>
        <v>635.374</v>
      </c>
      <c r="E35" s="5"/>
      <c r="F35" s="5"/>
      <c r="G35" s="5"/>
      <c r="H35" s="5"/>
    </row>
    <row r="36" spans="1:8" ht="29.25" customHeight="1">
      <c r="A36" s="43" t="s">
        <v>70</v>
      </c>
      <c r="B36" s="44"/>
      <c r="C36" s="45"/>
      <c r="D36" s="14">
        <f>VLOOKUP($A$3,'[1]общее'!A1:CK53,'[1]общее'!BQ59,FALSE)</f>
        <v>177.74880000000002</v>
      </c>
      <c r="E36" s="5"/>
      <c r="F36" s="5"/>
      <c r="G36" s="5"/>
      <c r="H36" s="5"/>
    </row>
    <row r="37" spans="1:8" ht="15">
      <c r="A37" s="43" t="s">
        <v>34</v>
      </c>
      <c r="B37" s="44"/>
      <c r="C37" s="45"/>
      <c r="D37" s="14">
        <f>VLOOKUP($A$3,'[1]общее'!A1:CK53,'[1]общее'!BS59,FALSE)</f>
        <v>0</v>
      </c>
      <c r="E37" s="5"/>
      <c r="F37" s="5"/>
      <c r="G37" s="5"/>
      <c r="H37" s="5"/>
    </row>
    <row r="38" spans="1:8" ht="15">
      <c r="A38" s="43" t="s">
        <v>35</v>
      </c>
      <c r="B38" s="44"/>
      <c r="C38" s="45"/>
      <c r="D38" s="14">
        <f>VLOOKUP($A$3,'[1]общее'!A1:CK53,'[1]общее'!BV59,FALSE)</f>
        <v>0</v>
      </c>
      <c r="E38" s="5"/>
      <c r="F38" s="5"/>
      <c r="G38" s="5"/>
      <c r="H38" s="5"/>
    </row>
    <row r="39" spans="1:8" ht="15">
      <c r="A39" s="56" t="s">
        <v>36</v>
      </c>
      <c r="B39" s="56"/>
      <c r="C39" s="56"/>
      <c r="D39" s="14">
        <f>VLOOKUP($A$3,'[1]общее'!A1:CK53,'[1]общее'!BY59,FALSE)</f>
        <v>0</v>
      </c>
      <c r="E39" s="5"/>
      <c r="F39" s="5"/>
      <c r="G39" s="5"/>
      <c r="H39" s="5"/>
    </row>
    <row r="40" spans="1:8" ht="15">
      <c r="A40" s="56" t="s">
        <v>37</v>
      </c>
      <c r="B40" s="56"/>
      <c r="C40" s="56"/>
      <c r="D40" s="14">
        <f>VLOOKUP($A$3,'[1]общее'!A1:CK53,'[1]общее'!BZ59,FALSE)</f>
        <v>0</v>
      </c>
      <c r="E40" s="5"/>
      <c r="F40" s="5"/>
      <c r="G40" s="5"/>
      <c r="H40" s="5"/>
    </row>
    <row r="41" spans="1:8" ht="15">
      <c r="A41" s="56" t="s">
        <v>38</v>
      </c>
      <c r="B41" s="56"/>
      <c r="C41" s="56"/>
      <c r="D41" s="14">
        <f>VLOOKUP($A$3,'[1]общее'!A1:CK53,'[1]общее'!CA59,FALSE)</f>
        <v>284.554</v>
      </c>
      <c r="E41" s="5"/>
      <c r="F41" s="5"/>
      <c r="G41" s="5"/>
      <c r="H41" s="5"/>
    </row>
    <row r="42" spans="1:8" ht="15">
      <c r="A42" s="57" t="s">
        <v>39</v>
      </c>
      <c r="B42" s="44"/>
      <c r="C42" s="45"/>
      <c r="D42" s="14">
        <f>VLOOKUP($A$3,'[1]общее'!A1:CK53,'[1]общее'!BX59,FALSE)</f>
        <v>18.47652</v>
      </c>
      <c r="E42" s="5"/>
      <c r="F42" s="5"/>
      <c r="G42" s="5"/>
      <c r="H42" s="5"/>
    </row>
    <row r="43" spans="1:8" ht="15">
      <c r="A43" s="56" t="s">
        <v>40</v>
      </c>
      <c r="B43" s="56"/>
      <c r="C43" s="56"/>
      <c r="D43" s="14">
        <f>VLOOKUP($A$3,'[1]общее'!A1:CK53,'[1]общее'!CF59,FALSE)</f>
        <v>0</v>
      </c>
      <c r="E43" s="5"/>
      <c r="F43" s="5"/>
      <c r="G43" s="5"/>
      <c r="H43" s="5"/>
    </row>
    <row r="44" spans="1:8" ht="15">
      <c r="A44" s="56" t="s">
        <v>41</v>
      </c>
      <c r="B44" s="56"/>
      <c r="C44" s="56"/>
      <c r="D44" s="14">
        <f>VLOOKUP($A$3,'[1]общее'!A1:CK53,'[1]общее'!BW59,FALSE)</f>
        <v>45.62</v>
      </c>
      <c r="E44" s="5"/>
      <c r="F44" s="5"/>
      <c r="G44" s="5"/>
      <c r="H44" s="5"/>
    </row>
    <row r="45" spans="1:8" ht="15">
      <c r="A45" s="5"/>
      <c r="B45" s="5"/>
      <c r="C45" s="5"/>
      <c r="D45" s="5"/>
      <c r="E45" s="5"/>
      <c r="F45" s="5"/>
      <c r="G45" s="5"/>
      <c r="H45" s="5"/>
    </row>
    <row r="46" spans="1:8" ht="15">
      <c r="A46" s="58" t="s">
        <v>42</v>
      </c>
      <c r="B46" s="59"/>
      <c r="C46" s="59"/>
      <c r="D46" s="60"/>
      <c r="E46" s="5"/>
      <c r="F46" s="5"/>
      <c r="G46" s="5"/>
      <c r="H46" s="5"/>
    </row>
    <row r="47" spans="1:8" ht="15">
      <c r="A47" s="57" t="s">
        <v>43</v>
      </c>
      <c r="B47" s="44"/>
      <c r="C47" s="45"/>
      <c r="D47" s="14">
        <f>VLOOKUP($A$3,'[1]общее'!A1:CK53,'[1]общее'!CB59,FALSE)</f>
        <v>1.5592000000000001</v>
      </c>
      <c r="E47" s="5"/>
      <c r="F47" s="5"/>
      <c r="G47" s="5"/>
      <c r="H47" s="5"/>
    </row>
    <row r="48" spans="1:8" ht="15">
      <c r="A48" s="57" t="s">
        <v>44</v>
      </c>
      <c r="B48" s="44"/>
      <c r="C48" s="45"/>
      <c r="D48" s="14">
        <f>VLOOKUP($A$3,'[1]общее'!A1:CK53,'[1]общее'!CC59,FALSE)</f>
        <v>142.6668</v>
      </c>
      <c r="E48" s="5"/>
      <c r="F48" s="5"/>
      <c r="G48" s="5"/>
      <c r="H48" s="5"/>
    </row>
    <row r="49" spans="1:8" ht="15">
      <c r="A49" s="57" t="s">
        <v>45</v>
      </c>
      <c r="B49" s="44"/>
      <c r="C49" s="45"/>
      <c r="D49" s="14">
        <f>VLOOKUP($A$3,'[1]общее'!A1:CK53,'[1]общее'!CG59,FALSE)</f>
        <v>0</v>
      </c>
      <c r="E49" s="5"/>
      <c r="F49" s="5"/>
      <c r="G49" s="5"/>
      <c r="H49" s="5"/>
    </row>
    <row r="50" spans="1:8" ht="15">
      <c r="A50" s="57" t="s">
        <v>46</v>
      </c>
      <c r="B50" s="44"/>
      <c r="C50" s="45"/>
      <c r="D50" s="14">
        <f>VLOOKUP($A$3,'[1]общее'!A1:CK53,'[1]общее'!CD59,FALSE)</f>
        <v>3.1184000000000003</v>
      </c>
      <c r="E50" s="5"/>
      <c r="F50" s="5"/>
      <c r="G50" s="5"/>
      <c r="H50" s="5"/>
    </row>
    <row r="51" spans="1:8" ht="15">
      <c r="A51" s="7"/>
      <c r="B51" s="7"/>
      <c r="C51" s="7"/>
      <c r="D51" s="30"/>
      <c r="E51" s="5"/>
      <c r="F51" s="5"/>
      <c r="G51" s="5"/>
      <c r="H51" s="5"/>
    </row>
    <row r="52" spans="1:8" ht="15">
      <c r="A52" s="58" t="s">
        <v>47</v>
      </c>
      <c r="B52" s="59"/>
      <c r="C52" s="60"/>
      <c r="D52" s="14">
        <f>VLOOKUP($A$3,'[1]общее'!A1:CK53,'[1]общее'!CE59,FALSE)</f>
        <v>0</v>
      </c>
      <c r="E52" s="5"/>
      <c r="F52" s="5"/>
      <c r="G52" s="5"/>
      <c r="H52" s="5"/>
    </row>
    <row r="53" spans="1:8" ht="15">
      <c r="A53" s="7"/>
      <c r="B53" s="7"/>
      <c r="C53" s="7"/>
      <c r="D53" s="30"/>
      <c r="E53" s="5"/>
      <c r="F53" s="5"/>
      <c r="G53" s="5"/>
      <c r="H53" s="5"/>
    </row>
    <row r="54" spans="1:8" ht="15">
      <c r="A54" s="63" t="s">
        <v>48</v>
      </c>
      <c r="B54" s="64"/>
      <c r="C54" s="65"/>
      <c r="D54" s="14">
        <f>VLOOKUP($A$3,'[1]общее'!A1:CK53,'[1]общее'!CH59,FALSE)</f>
        <v>5263.4443200000005</v>
      </c>
      <c r="E54" s="5"/>
      <c r="F54" s="5"/>
      <c r="G54" s="5"/>
      <c r="H54" s="5"/>
    </row>
    <row r="55" spans="1:8" ht="15">
      <c r="A55" s="5"/>
      <c r="B55" s="5"/>
      <c r="C55" s="5"/>
      <c r="D55" s="5"/>
      <c r="E55" s="5"/>
      <c r="F55" s="5"/>
      <c r="G55" s="5"/>
      <c r="H55" s="5"/>
    </row>
    <row r="56" spans="1:8" ht="15">
      <c r="A56" s="66" t="s">
        <v>49</v>
      </c>
      <c r="B56" s="66"/>
      <c r="C56" s="66"/>
      <c r="D56" s="66"/>
      <c r="E56" s="66"/>
      <c r="F56" s="7"/>
      <c r="G56" s="7"/>
      <c r="H56" s="7"/>
    </row>
    <row r="57" spans="1:8" ht="15">
      <c r="A57" s="62" t="s">
        <v>50</v>
      </c>
      <c r="B57" s="62"/>
      <c r="C57" s="62"/>
      <c r="D57" s="14">
        <f>VLOOKUP($A$3,'[1]общее'!A1:CK53,'[1]общее'!CI59,FALSE)</f>
        <v>7110.53</v>
      </c>
      <c r="E57" s="5"/>
      <c r="F57" s="5"/>
      <c r="G57" s="5"/>
      <c r="H57" s="5"/>
    </row>
    <row r="58" spans="1:8" ht="15">
      <c r="A58" s="5"/>
      <c r="B58" s="5"/>
      <c r="C58" s="5"/>
      <c r="D58" s="5"/>
      <c r="E58" s="5"/>
      <c r="F58" s="5"/>
      <c r="G58" s="5"/>
      <c r="H58" s="5"/>
    </row>
    <row r="59" spans="1:8" ht="15">
      <c r="A59" s="66" t="s">
        <v>51</v>
      </c>
      <c r="B59" s="66"/>
      <c r="C59" s="66"/>
      <c r="D59" s="66"/>
      <c r="E59" s="66"/>
      <c r="F59" s="5"/>
      <c r="G59" s="5"/>
      <c r="H59" s="5"/>
    </row>
    <row r="60" spans="1:8" ht="15">
      <c r="A60" s="61"/>
      <c r="B60" s="61"/>
      <c r="C60" s="61"/>
      <c r="D60" s="61"/>
      <c r="E60" s="61"/>
      <c r="F60" s="5"/>
      <c r="G60" s="5"/>
      <c r="H60" s="5"/>
    </row>
    <row r="61" spans="1:8" ht="15">
      <c r="A61" s="62" t="s">
        <v>52</v>
      </c>
      <c r="B61" s="62"/>
      <c r="C61" s="62"/>
      <c r="D61" s="14">
        <f>VLOOKUP($A$3,'[1]общее'!A1:CK53,'[1]общее'!CJ59,FALSE)</f>
        <v>-20215.50042</v>
      </c>
      <c r="E61" s="5"/>
      <c r="F61" s="5"/>
      <c r="G61" s="5"/>
      <c r="H61" s="5"/>
    </row>
    <row r="62" spans="1:8" ht="15">
      <c r="A62" s="5"/>
      <c r="B62" s="5"/>
      <c r="C62" s="5"/>
      <c r="D62" s="5"/>
      <c r="E62" s="5"/>
      <c r="F62" s="5"/>
      <c r="G62" s="5"/>
      <c r="H62" s="5"/>
    </row>
  </sheetData>
  <sheetProtection/>
  <mergeCells count="33">
    <mergeCell ref="A60:E60"/>
    <mergeCell ref="A61:C61"/>
    <mergeCell ref="A50:C50"/>
    <mergeCell ref="A52:C52"/>
    <mergeCell ref="A54:C54"/>
    <mergeCell ref="A56:E56"/>
    <mergeCell ref="A57:C57"/>
    <mergeCell ref="A59:E59"/>
    <mergeCell ref="A49:C49"/>
    <mergeCell ref="A37:C37"/>
    <mergeCell ref="A38:C38"/>
    <mergeCell ref="A39:C39"/>
    <mergeCell ref="A40:C40"/>
    <mergeCell ref="A41:C41"/>
    <mergeCell ref="A42:C42"/>
    <mergeCell ref="A43:C43"/>
    <mergeCell ref="A44:C44"/>
    <mergeCell ref="A46:D46"/>
    <mergeCell ref="A47:C47"/>
    <mergeCell ref="A48:C48"/>
    <mergeCell ref="A36:C36"/>
    <mergeCell ref="A1:F1"/>
    <mergeCell ref="A3:B3"/>
    <mergeCell ref="A7:A8"/>
    <mergeCell ref="B7:B8"/>
    <mergeCell ref="C7:C8"/>
    <mergeCell ref="D7:D8"/>
    <mergeCell ref="E7:E8"/>
    <mergeCell ref="C17:D17"/>
    <mergeCell ref="F19:H23"/>
    <mergeCell ref="A33:D33"/>
    <mergeCell ref="A34:C34"/>
    <mergeCell ref="A35:C35"/>
  </mergeCells>
  <conditionalFormatting sqref="E9:F16">
    <cfRule type="cellIs" priority="1" dxfId="18" operator="lessThan">
      <formula>0</formula>
    </cfRule>
  </conditionalFormatting>
  <dataValidations count="1">
    <dataValidation type="list" allowBlank="1" showInputMessage="1" showErrorMessage="1" sqref="A3">
      <formula1>$A$73:$A$132</formula1>
    </dataValidation>
  </dataValidation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1">
      <selection activeCell="A36" sqref="A36:C36"/>
    </sheetView>
  </sheetViews>
  <sheetFormatPr defaultColWidth="9.140625" defaultRowHeight="15"/>
  <cols>
    <col min="1" max="1" width="27.00390625" style="0" customWidth="1"/>
    <col min="2" max="2" width="17.00390625" style="0" customWidth="1"/>
    <col min="3" max="3" width="14.00390625" style="0" customWidth="1"/>
    <col min="4" max="4" width="11.57421875" style="0" customWidth="1"/>
    <col min="5" max="5" width="10.421875" style="0" bestFit="1" customWidth="1"/>
    <col min="6" max="6" width="9.28125" style="0" bestFit="1" customWidth="1"/>
  </cols>
  <sheetData>
    <row r="1" spans="1:9" ht="15">
      <c r="A1" s="46" t="s">
        <v>0</v>
      </c>
      <c r="B1" s="46"/>
      <c r="C1" s="46"/>
      <c r="D1" s="46"/>
      <c r="E1" s="46"/>
      <c r="F1" s="46"/>
      <c r="G1" s="5"/>
      <c r="H1" s="5"/>
      <c r="I1" s="5"/>
    </row>
    <row r="2" spans="1:9" ht="15">
      <c r="A2" s="5"/>
      <c r="B2" s="5"/>
      <c r="C2" s="5"/>
      <c r="D2" s="5"/>
      <c r="E2" s="5"/>
      <c r="F2" s="5"/>
      <c r="G2" s="5"/>
      <c r="H2" s="5"/>
      <c r="I2" s="5"/>
    </row>
    <row r="3" spans="1:9" ht="15">
      <c r="A3" s="47" t="s">
        <v>68</v>
      </c>
      <c r="B3" s="47"/>
      <c r="C3" s="31"/>
      <c r="D3" s="32" t="s">
        <v>2</v>
      </c>
      <c r="E3" s="4">
        <f>VLOOKUP($A$3,'[1]общее'!A1:CM53,'[1]общее'!B59,FALSE)</f>
        <v>1969</v>
      </c>
      <c r="F3" s="5"/>
      <c r="G3" s="5"/>
      <c r="H3" s="5"/>
      <c r="I3" s="5"/>
    </row>
    <row r="4" spans="1:9" ht="15">
      <c r="A4" s="5" t="s">
        <v>3</v>
      </c>
      <c r="B4" s="5"/>
      <c r="C4" s="5"/>
      <c r="D4" s="6">
        <f>VLOOKUP($A$3,'[1]общее'!A1:CM53,'[1]общее'!C59,FALSE)</f>
        <v>4292</v>
      </c>
      <c r="E4" s="6">
        <f>VLOOKUP($A$3,'[1]общее'!A1:CM53,'[1]общее'!E59,FALSE)</f>
        <v>4400.4</v>
      </c>
      <c r="F4" s="7" t="s">
        <v>4</v>
      </c>
      <c r="G4" s="5"/>
      <c r="H4" s="5"/>
      <c r="I4" s="5"/>
    </row>
    <row r="5" spans="1:9" ht="15">
      <c r="A5" s="8" t="s">
        <v>5</v>
      </c>
      <c r="B5" s="5"/>
      <c r="C5" s="5"/>
      <c r="D5" s="6">
        <f>VLOOKUP($A$3,'[1]общее'!A1:CM53,'[1]общее'!D59,FALSE)</f>
        <v>108.4</v>
      </c>
      <c r="E5" s="9"/>
      <c r="F5" s="7"/>
      <c r="G5" s="5"/>
      <c r="H5" s="5"/>
      <c r="I5" s="5"/>
    </row>
    <row r="6" spans="1:9" ht="15">
      <c r="A6" s="8" t="s">
        <v>6</v>
      </c>
      <c r="B6" s="5"/>
      <c r="C6" s="5"/>
      <c r="D6" s="9"/>
      <c r="E6" s="10">
        <f>VLOOKUP($A$3,'[1]общее'!A1:CM53,'[1]общее'!F59,FALSE)</f>
        <v>6583</v>
      </c>
      <c r="F6" s="7" t="s">
        <v>4</v>
      </c>
      <c r="G6" s="5"/>
      <c r="H6" s="5"/>
      <c r="I6" s="5"/>
    </row>
    <row r="7" spans="1:9" ht="15">
      <c r="A7" s="48"/>
      <c r="B7" s="49" t="s">
        <v>7</v>
      </c>
      <c r="C7" s="49" t="s">
        <v>8</v>
      </c>
      <c r="D7" s="49"/>
      <c r="E7" s="51"/>
      <c r="F7" s="11"/>
      <c r="G7" s="5"/>
      <c r="H7" s="5"/>
      <c r="I7" s="5"/>
    </row>
    <row r="8" spans="1:9" ht="34.5" customHeight="1">
      <c r="A8" s="48"/>
      <c r="B8" s="50"/>
      <c r="C8" s="48"/>
      <c r="D8" s="48"/>
      <c r="E8" s="52"/>
      <c r="F8" s="33"/>
      <c r="G8" s="34"/>
      <c r="H8" s="34"/>
      <c r="I8" s="5"/>
    </row>
    <row r="9" spans="1:9" ht="15">
      <c r="A9" s="13" t="s">
        <v>9</v>
      </c>
      <c r="B9" s="14">
        <f>VLOOKUP($A$3,'[1]общее'!A1:CM53,'[1]общее'!G59,FALSE)</f>
        <v>75110</v>
      </c>
      <c r="C9" s="14">
        <f>VLOOKUP($A$3,'[1]общее'!A1:CM53,'[1]общее'!H59,FALSE)</f>
        <v>43309.75</v>
      </c>
      <c r="D9" s="15">
        <f>VLOOKUP($A$3,'[1]общее'!A1:CM53,'[1]общее'!H59,FALSE)</f>
        <v>43309.75</v>
      </c>
      <c r="E9" s="16"/>
      <c r="F9" s="35"/>
      <c r="G9" s="34"/>
      <c r="H9" s="34"/>
      <c r="I9" s="5"/>
    </row>
    <row r="10" spans="1:9" ht="15">
      <c r="A10" s="13" t="s">
        <v>10</v>
      </c>
      <c r="B10" s="14">
        <f>VLOOKUP($A$3,'[1]общее'!A1:CM53,'[1]общее'!J59,FALSE)</f>
        <v>3720</v>
      </c>
      <c r="C10" s="14">
        <f>VLOOKUP($A$3,'[1]общее'!A1:CM53,'[1]общее'!K59,FALSE)</f>
        <v>2213.65</v>
      </c>
      <c r="D10" s="15">
        <f>VLOOKUP($A$3,'[1]общее'!A1:CM53,'[1]общее'!J59,FALSE)</f>
        <v>3720</v>
      </c>
      <c r="E10" s="18"/>
      <c r="F10" s="36"/>
      <c r="G10" s="34"/>
      <c r="H10" s="34"/>
      <c r="I10" s="5"/>
    </row>
    <row r="11" spans="1:9" ht="15">
      <c r="A11" s="13"/>
      <c r="B11" s="14"/>
      <c r="C11" s="14"/>
      <c r="D11" s="15"/>
      <c r="E11" s="18"/>
      <c r="F11" s="37"/>
      <c r="G11" s="34"/>
      <c r="H11" s="34"/>
      <c r="I11" s="5"/>
    </row>
    <row r="12" spans="1:9" ht="15">
      <c r="A12" s="13"/>
      <c r="B12" s="14"/>
      <c r="C12" s="14"/>
      <c r="D12" s="15"/>
      <c r="E12" s="18"/>
      <c r="F12" s="38"/>
      <c r="G12" s="34"/>
      <c r="H12" s="34"/>
      <c r="I12" s="5"/>
    </row>
    <row r="13" spans="1:9" ht="15">
      <c r="A13" s="13"/>
      <c r="B13" s="14"/>
      <c r="C13" s="14"/>
      <c r="D13" s="15"/>
      <c r="E13" s="18"/>
      <c r="F13" s="39"/>
      <c r="G13" s="34"/>
      <c r="H13" s="34"/>
      <c r="I13" s="5"/>
    </row>
    <row r="14" spans="1:9" ht="15">
      <c r="A14" s="5"/>
      <c r="B14" s="5"/>
      <c r="C14" s="5"/>
      <c r="D14" s="5"/>
      <c r="E14" s="5"/>
      <c r="F14" s="34"/>
      <c r="G14" s="34"/>
      <c r="H14" s="34"/>
      <c r="I14" s="5"/>
    </row>
    <row r="15" spans="1:9" ht="15">
      <c r="A15" s="22" t="s">
        <v>11</v>
      </c>
      <c r="B15" s="22"/>
      <c r="C15" s="22"/>
      <c r="D15" s="22"/>
      <c r="E15" s="22"/>
      <c r="F15" s="40"/>
      <c r="G15" s="34"/>
      <c r="H15" s="34"/>
      <c r="I15" s="5"/>
    </row>
    <row r="16" spans="1:9" ht="15">
      <c r="A16" s="21" t="s">
        <v>12</v>
      </c>
      <c r="B16" s="14">
        <f>VLOOKUP($A$3,'[1]общее'!A1:CM53,'[1]общее'!P59,FALSE)</f>
        <v>0</v>
      </c>
      <c r="C16" s="14">
        <f>VLOOKUP($A$3,'[1]общее'!A1:CM53,'[1]общее'!Q59,FALSE)</f>
        <v>0</v>
      </c>
      <c r="D16" s="14">
        <f>VLOOKUP($A$3,'[1]общее'!A1:CM53,'[1]общее'!Q59,FALSE)</f>
        <v>0</v>
      </c>
      <c r="E16" s="5"/>
      <c r="F16" s="38"/>
      <c r="G16" s="34"/>
      <c r="H16" s="34"/>
      <c r="I16" s="5"/>
    </row>
    <row r="17" spans="1:9" ht="15">
      <c r="A17" s="24" t="s">
        <v>13</v>
      </c>
      <c r="B17" s="24"/>
      <c r="C17" s="53" t="s">
        <v>14</v>
      </c>
      <c r="D17" s="53"/>
      <c r="E17" s="14">
        <f>VLOOKUP($A$3,'[1]общее'!A1:CM53,'[1]общее'!AC59,FALSE)</f>
        <v>43309.75</v>
      </c>
      <c r="F17" s="34"/>
      <c r="G17" s="34"/>
      <c r="H17" s="34"/>
      <c r="I17" s="5"/>
    </row>
    <row r="18" spans="1:9" ht="15">
      <c r="A18" s="21"/>
      <c r="B18" s="20" t="s">
        <v>15</v>
      </c>
      <c r="C18" s="20" t="s">
        <v>16</v>
      </c>
      <c r="D18" s="20" t="s">
        <v>17</v>
      </c>
      <c r="E18" s="5"/>
      <c r="F18" s="34"/>
      <c r="G18" s="34"/>
      <c r="H18" s="34"/>
      <c r="I18" s="5"/>
    </row>
    <row r="19" spans="1:9" ht="15">
      <c r="A19" s="25" t="s">
        <v>18</v>
      </c>
      <c r="B19" s="26"/>
      <c r="C19" s="26"/>
      <c r="D19" s="14">
        <f>VLOOKUP($A$3,'[1]общее'!A1:CM53,'[1]общее'!BE59,FALSE)</f>
        <v>4272.7883999999995</v>
      </c>
      <c r="E19" s="5"/>
      <c r="F19" s="54"/>
      <c r="G19" s="54"/>
      <c r="H19" s="54"/>
      <c r="I19" s="5"/>
    </row>
    <row r="20" spans="1:9" ht="15">
      <c r="A20" s="21" t="s">
        <v>19</v>
      </c>
      <c r="B20" s="14">
        <f>VLOOKUP($A$3,'[1]общее'!A1:CM53,'[1]общее'!AD59,FALSE)</f>
        <v>3150.6863999999996</v>
      </c>
      <c r="C20" s="14">
        <f>VLOOKUP($A$3,'[1]общее'!A1:CM53,'[1]общее'!AM59,FALSE)</f>
        <v>726.066</v>
      </c>
      <c r="D20" s="26"/>
      <c r="E20" s="27"/>
      <c r="F20" s="54"/>
      <c r="G20" s="54"/>
      <c r="H20" s="54"/>
      <c r="I20" s="5"/>
    </row>
    <row r="21" spans="1:9" ht="15">
      <c r="A21" s="21" t="s">
        <v>20</v>
      </c>
      <c r="B21" s="14">
        <f>VLOOKUP($A$3,'[1]общее'!A1:CM53,'[1]общее'!AE59,FALSE)</f>
        <v>510.4464</v>
      </c>
      <c r="C21" s="14">
        <f>VLOOKUP($A$3,'[1]общее'!A1:CM53,'[1]общее'!AN59,FALSE)</f>
        <v>118.81079999999999</v>
      </c>
      <c r="D21" s="26"/>
      <c r="E21" s="5"/>
      <c r="F21" s="54"/>
      <c r="G21" s="54"/>
      <c r="H21" s="54"/>
      <c r="I21" s="5"/>
    </row>
    <row r="22" spans="1:9" ht="15">
      <c r="A22" s="21" t="s">
        <v>21</v>
      </c>
      <c r="B22" s="14">
        <f>VLOOKUP($A$3,'[1]общее'!A1:CM53,'[1]общее'!AF59,FALSE)</f>
        <v>488.4444</v>
      </c>
      <c r="C22" s="14">
        <f>VLOOKUP($A$3,'[1]общее'!A1:CM53,'[1]общее'!AO59,FALSE)</f>
        <v>114.41039999999998</v>
      </c>
      <c r="D22" s="26"/>
      <c r="E22" s="5"/>
      <c r="F22" s="54"/>
      <c r="G22" s="54"/>
      <c r="H22" s="54"/>
      <c r="I22" s="5"/>
    </row>
    <row r="23" spans="1:9" ht="15">
      <c r="A23" s="25" t="s">
        <v>22</v>
      </c>
      <c r="B23" s="26"/>
      <c r="C23" s="26"/>
      <c r="D23" s="14">
        <f>VLOOKUP($A$3,'[1]общее'!A1:CM53,'[1]общее'!BF59,FALSE)</f>
        <v>422.4384</v>
      </c>
      <c r="E23" s="5"/>
      <c r="F23" s="54"/>
      <c r="G23" s="54"/>
      <c r="H23" s="54"/>
      <c r="I23" s="5"/>
    </row>
    <row r="24" spans="1:9" ht="15">
      <c r="A24" s="21" t="s">
        <v>23</v>
      </c>
      <c r="B24" s="14">
        <f>VLOOKUP($A$3,'[1]общее'!A1:CM53,'[1]общее'!AG59,FALSE)</f>
        <v>734.8668</v>
      </c>
      <c r="C24" s="14">
        <f>VLOOKUP($A$3,'[1]общее'!A1:CM53,'[1]общее'!AP59,FALSE)</f>
        <v>171.61559999999997</v>
      </c>
      <c r="D24" s="26"/>
      <c r="E24" s="5"/>
      <c r="F24" s="28"/>
      <c r="G24" s="5"/>
      <c r="H24" s="5"/>
      <c r="I24" s="5"/>
    </row>
    <row r="25" spans="1:9" ht="15">
      <c r="A25" s="21" t="s">
        <v>24</v>
      </c>
      <c r="B25" s="14">
        <f>VLOOKUP($A$3,'[1]общее'!A1:CM53,'[1]общее'!AH59,FALSE)</f>
        <v>272.8248</v>
      </c>
      <c r="C25" s="14">
        <f>VLOOKUP($A$3,'[1]общее'!A1:CM53,'[1]общее'!AQ59,FALSE)</f>
        <v>70.40639999999999</v>
      </c>
      <c r="D25" s="26"/>
      <c r="E25" s="5"/>
      <c r="F25" s="28"/>
      <c r="G25" s="5"/>
      <c r="H25" s="5"/>
      <c r="I25" s="5"/>
    </row>
    <row r="26" spans="1:9" ht="15">
      <c r="A26" s="21" t="s">
        <v>25</v>
      </c>
      <c r="B26" s="14">
        <f>VLOOKUP($A$3,'[1]общее'!A1:CM53,'[1]общее'!AI59,FALSE)</f>
        <v>180.41639999999998</v>
      </c>
      <c r="C26" s="14">
        <f>VLOOKUP($A$3,'[1]общее'!A1:CM53,'[1]общее'!AR59,FALSE)</f>
        <v>48.404399999999995</v>
      </c>
      <c r="D26" s="26"/>
      <c r="E26" s="5"/>
      <c r="F26" s="28"/>
      <c r="G26" s="5"/>
      <c r="H26" s="5"/>
      <c r="I26" s="5"/>
    </row>
    <row r="27" spans="1:9" ht="15">
      <c r="A27" s="25" t="s">
        <v>26</v>
      </c>
      <c r="B27" s="26"/>
      <c r="C27" s="26"/>
      <c r="D27" s="26"/>
      <c r="E27" s="5"/>
      <c r="F27" s="28"/>
      <c r="G27" s="5"/>
      <c r="H27" s="5"/>
      <c r="I27" s="5"/>
    </row>
    <row r="28" spans="1:9" ht="15">
      <c r="A28" s="21" t="s">
        <v>27</v>
      </c>
      <c r="B28" s="14">
        <f>VLOOKUP($A$3,'[1]общее'!A1:CM53,'[1]общее'!AJ59,FALSE)</f>
        <v>3962.966</v>
      </c>
      <c r="C28" s="14">
        <f>VLOOKUP($A$3,'[1]общее'!A1:CM53,'[1]общее'!AS59,FALSE)</f>
        <v>915.037</v>
      </c>
      <c r="D28" s="14">
        <f>VLOOKUP($A$3,'[1]общее'!A1:CM53,'[1]общее'!BG59,FALSE)</f>
        <v>140.81279999999998</v>
      </c>
      <c r="E28" s="5"/>
      <c r="F28" s="28"/>
      <c r="G28" s="5"/>
      <c r="H28" s="5"/>
      <c r="I28" s="5"/>
    </row>
    <row r="29" spans="1:9" ht="15">
      <c r="A29" s="21" t="s">
        <v>28</v>
      </c>
      <c r="B29" s="14">
        <f>VLOOKUP($A$3,'[1]общее'!A1:CM53,'[1]общее'!AK59,FALSE)</f>
        <v>2627.0388</v>
      </c>
      <c r="C29" s="14">
        <f>VLOOKUP($A$3,'[1]общее'!A1:CM53,'[1]общее'!AT59,FALSE)</f>
        <v>607.2552</v>
      </c>
      <c r="D29" s="14">
        <f>VLOOKUP($A$3,'[1]общее'!A1:CM53,'[1]общее'!BH59,FALSE)</f>
        <v>334.43039999999996</v>
      </c>
      <c r="E29" s="5"/>
      <c r="F29" s="28"/>
      <c r="G29" s="5"/>
      <c r="H29" s="5"/>
      <c r="I29" s="5"/>
    </row>
    <row r="30" spans="1:9" ht="15">
      <c r="A30" s="9" t="s">
        <v>29</v>
      </c>
      <c r="B30" s="14">
        <f>VLOOKUP($A$3,'[1]общее'!A1:CM53,'[1]общее'!BJ59,FALSE)</f>
        <v>11313.4284</v>
      </c>
      <c r="C30" s="14">
        <f>VLOOKUP($A$3,'[1]общее'!A1:CM53,'[1]общее'!BK59,FALSE)</f>
        <v>2609.4372</v>
      </c>
      <c r="D30" s="26"/>
      <c r="E30" s="5"/>
      <c r="F30" s="28"/>
      <c r="G30" s="5"/>
      <c r="H30" s="5"/>
      <c r="I30" s="5"/>
    </row>
    <row r="31" spans="1:9" ht="15">
      <c r="A31" s="25" t="s">
        <v>30</v>
      </c>
      <c r="B31" s="26">
        <f>SUM(B19:B30)</f>
        <v>23241.1184</v>
      </c>
      <c r="C31" s="26">
        <f>SUM(C19:C30)</f>
        <v>5381.442999999999</v>
      </c>
      <c r="D31" s="14">
        <f>VLOOKUP($A$3,'[1]общее'!A1:CM53,'[1]общее'!BI59,FALSE)</f>
        <v>5170.469999999999</v>
      </c>
      <c r="E31" s="5"/>
      <c r="F31" s="5"/>
      <c r="G31" s="5"/>
      <c r="H31" s="5"/>
      <c r="I31" s="5"/>
    </row>
    <row r="32" spans="1:9" ht="15">
      <c r="A32" s="8"/>
      <c r="B32" s="8"/>
      <c r="C32" s="29"/>
      <c r="D32" s="8"/>
      <c r="E32" s="5"/>
      <c r="F32" s="5"/>
      <c r="G32" s="5"/>
      <c r="H32" s="5"/>
      <c r="I32" s="5"/>
    </row>
    <row r="33" spans="1:9" ht="15">
      <c r="A33" s="55" t="s">
        <v>31</v>
      </c>
      <c r="B33" s="55"/>
      <c r="C33" s="55"/>
      <c r="D33" s="55"/>
      <c r="E33" s="5"/>
      <c r="F33" s="5"/>
      <c r="G33" s="5"/>
      <c r="H33" s="5"/>
      <c r="I33" s="5"/>
    </row>
    <row r="34" spans="1:9" ht="15">
      <c r="A34" s="56" t="s">
        <v>32</v>
      </c>
      <c r="B34" s="56"/>
      <c r="C34" s="56"/>
      <c r="D34" s="14">
        <f>VLOOKUP($A$3,'[1]общее'!A1:CK53,'[1]общее'!BL59,FALSE)</f>
        <v>2842.6584</v>
      </c>
      <c r="E34" s="5"/>
      <c r="F34" s="5"/>
      <c r="G34" s="5"/>
      <c r="H34" s="5"/>
      <c r="I34" s="5"/>
    </row>
    <row r="35" spans="1:9" ht="15">
      <c r="A35" s="56" t="s">
        <v>33</v>
      </c>
      <c r="B35" s="56"/>
      <c r="C35" s="56"/>
      <c r="D35" s="14">
        <f>VLOOKUP($A$3,'[1]общее'!A1:CK53,'[1]общее'!BN59,FALSE)</f>
        <v>7172.651999999999</v>
      </c>
      <c r="E35" s="5"/>
      <c r="F35" s="5"/>
      <c r="G35" s="5"/>
      <c r="H35" s="5"/>
      <c r="I35" s="5"/>
    </row>
    <row r="36" spans="1:9" ht="26.25" customHeight="1">
      <c r="A36" s="43" t="s">
        <v>70</v>
      </c>
      <c r="B36" s="44"/>
      <c r="C36" s="45"/>
      <c r="D36" s="14">
        <f>VLOOKUP($A$3,'[1]общее'!A1:CK53,'[1]общее'!BQ59,FALSE)</f>
        <v>11079.9424</v>
      </c>
      <c r="E36" s="5"/>
      <c r="F36" s="5"/>
      <c r="G36" s="5"/>
      <c r="H36" s="5"/>
      <c r="I36" s="5"/>
    </row>
    <row r="37" spans="1:9" ht="15">
      <c r="A37" s="43" t="s">
        <v>34</v>
      </c>
      <c r="B37" s="44"/>
      <c r="C37" s="45"/>
      <c r="D37" s="14">
        <f>VLOOKUP($A$3,'[1]общее'!A1:CK53,'[1]общее'!BS59,FALSE)</f>
        <v>0</v>
      </c>
      <c r="E37" s="5"/>
      <c r="F37" s="5"/>
      <c r="G37" s="5"/>
      <c r="H37" s="5"/>
      <c r="I37" s="5"/>
    </row>
    <row r="38" spans="1:9" ht="15">
      <c r="A38" s="43" t="s">
        <v>35</v>
      </c>
      <c r="B38" s="44"/>
      <c r="C38" s="45"/>
      <c r="D38" s="14">
        <f>VLOOKUP($A$3,'[1]общее'!A1:CK53,'[1]общее'!BV59,FALSE)</f>
        <v>0</v>
      </c>
      <c r="E38" s="5"/>
      <c r="F38" s="5"/>
      <c r="G38" s="5"/>
      <c r="H38" s="5"/>
      <c r="I38" s="5"/>
    </row>
    <row r="39" spans="1:9" ht="15">
      <c r="A39" s="56" t="s">
        <v>36</v>
      </c>
      <c r="B39" s="56"/>
      <c r="C39" s="56"/>
      <c r="D39" s="14">
        <f>VLOOKUP($A$3,'[1]общее'!A1:CK53,'[1]общее'!BY59,FALSE)</f>
        <v>0</v>
      </c>
      <c r="E39" s="5"/>
      <c r="F39" s="5"/>
      <c r="G39" s="5"/>
      <c r="H39" s="5"/>
      <c r="I39" s="5"/>
    </row>
    <row r="40" spans="1:9" ht="15">
      <c r="A40" s="56" t="s">
        <v>37</v>
      </c>
      <c r="B40" s="56"/>
      <c r="C40" s="56"/>
      <c r="D40" s="14">
        <f>VLOOKUP($A$3,'[1]общее'!A1:CK53,'[1]общее'!BZ59,FALSE)</f>
        <v>0</v>
      </c>
      <c r="E40" s="5"/>
      <c r="F40" s="5"/>
      <c r="G40" s="5"/>
      <c r="H40" s="5"/>
      <c r="I40" s="5"/>
    </row>
    <row r="41" spans="1:9" ht="15">
      <c r="A41" s="56" t="s">
        <v>38</v>
      </c>
      <c r="B41" s="56"/>
      <c r="C41" s="56"/>
      <c r="D41" s="14">
        <f>VLOOKUP($A$3,'[1]общее'!A1:CK53,'[1]общее'!CA59,FALSE)</f>
        <v>3212.2919999999995</v>
      </c>
      <c r="E41" s="5"/>
      <c r="F41" s="5"/>
      <c r="G41" s="5"/>
      <c r="H41" s="5"/>
      <c r="I41" s="5"/>
    </row>
    <row r="42" spans="1:9" ht="15">
      <c r="A42" s="57" t="s">
        <v>39</v>
      </c>
      <c r="B42" s="44"/>
      <c r="C42" s="45"/>
      <c r="D42" s="14">
        <f>VLOOKUP($A$3,'[1]общее'!A1:CK53,'[1]общее'!BX59,FALSE)</f>
        <v>208.57895999999997</v>
      </c>
      <c r="E42" s="5"/>
      <c r="F42" s="5"/>
      <c r="G42" s="5"/>
      <c r="H42" s="5"/>
      <c r="I42" s="5"/>
    </row>
    <row r="43" spans="1:9" ht="15">
      <c r="A43" s="56" t="s">
        <v>40</v>
      </c>
      <c r="B43" s="56"/>
      <c r="C43" s="56"/>
      <c r="D43" s="14">
        <f>VLOOKUP($A$3,'[1]общее'!A1:CK53,'[1]общее'!CF59,FALSE)</f>
        <v>0</v>
      </c>
      <c r="E43" s="5"/>
      <c r="F43" s="5"/>
      <c r="G43" s="5"/>
      <c r="H43" s="5"/>
      <c r="I43" s="5"/>
    </row>
    <row r="44" spans="1:9" ht="15">
      <c r="A44" s="56" t="s">
        <v>41</v>
      </c>
      <c r="B44" s="56"/>
      <c r="C44" s="56"/>
      <c r="D44" s="14">
        <f>VLOOKUP($A$3,'[1]общее'!A1:CK53,'[1]общее'!BW59,FALSE)</f>
        <v>667.71</v>
      </c>
      <c r="E44" s="5"/>
      <c r="F44" s="5"/>
      <c r="G44" s="5"/>
      <c r="H44" s="5"/>
      <c r="I44" s="5"/>
    </row>
    <row r="45" spans="1:9" ht="15">
      <c r="A45" s="5"/>
      <c r="B45" s="5"/>
      <c r="C45" s="5"/>
      <c r="D45" s="5"/>
      <c r="E45" s="5"/>
      <c r="F45" s="5"/>
      <c r="G45" s="5"/>
      <c r="H45" s="5"/>
      <c r="I45" s="5"/>
    </row>
    <row r="46" spans="1:9" ht="15">
      <c r="A46" s="58" t="s">
        <v>42</v>
      </c>
      <c r="B46" s="59"/>
      <c r="C46" s="59"/>
      <c r="D46" s="60"/>
      <c r="E46" s="5"/>
      <c r="F46" s="5"/>
      <c r="G46" s="5"/>
      <c r="H46" s="5"/>
      <c r="I46" s="5"/>
    </row>
    <row r="47" spans="1:9" ht="15">
      <c r="A47" s="57" t="s">
        <v>43</v>
      </c>
      <c r="B47" s="44"/>
      <c r="C47" s="45"/>
      <c r="D47" s="14">
        <f>VLOOKUP($A$3,'[1]общее'!A1:CK53,'[1]общее'!CB59,FALSE)</f>
        <v>17.601599999999998</v>
      </c>
      <c r="E47" s="5"/>
      <c r="F47" s="5"/>
      <c r="G47" s="5"/>
      <c r="H47" s="5"/>
      <c r="I47" s="5"/>
    </row>
    <row r="48" spans="1:9" ht="15">
      <c r="A48" s="57" t="s">
        <v>44</v>
      </c>
      <c r="B48" s="44"/>
      <c r="C48" s="45"/>
      <c r="D48" s="14">
        <f>VLOOKUP($A$3,'[1]общее'!A1:CK53,'[1]общее'!CC59,FALSE)</f>
        <v>1610.5463999999997</v>
      </c>
      <c r="E48" s="5"/>
      <c r="F48" s="5"/>
      <c r="G48" s="5"/>
      <c r="H48" s="5"/>
      <c r="I48" s="5"/>
    </row>
    <row r="49" spans="1:9" ht="15">
      <c r="A49" s="57" t="s">
        <v>45</v>
      </c>
      <c r="B49" s="44"/>
      <c r="C49" s="45"/>
      <c r="D49" s="14">
        <f>VLOOKUP($A$3,'[1]общее'!A1:CK53,'[1]общее'!CG59,FALSE)</f>
        <v>0</v>
      </c>
      <c r="E49" s="5"/>
      <c r="F49" s="5"/>
      <c r="G49" s="5"/>
      <c r="H49" s="5"/>
      <c r="I49" s="5"/>
    </row>
    <row r="50" spans="1:9" ht="15">
      <c r="A50" s="57" t="s">
        <v>46</v>
      </c>
      <c r="B50" s="44"/>
      <c r="C50" s="45"/>
      <c r="D50" s="14">
        <f>VLOOKUP($A$3,'[1]общее'!A1:CK53,'[1]общее'!CD59,FALSE)</f>
        <v>35.203199999999995</v>
      </c>
      <c r="E50" s="5"/>
      <c r="F50" s="5"/>
      <c r="G50" s="5"/>
      <c r="H50" s="5"/>
      <c r="I50" s="5"/>
    </row>
    <row r="51" spans="1:9" ht="15">
      <c r="A51" s="7"/>
      <c r="B51" s="7"/>
      <c r="C51" s="7"/>
      <c r="D51" s="30"/>
      <c r="E51" s="5"/>
      <c r="F51" s="5"/>
      <c r="G51" s="5"/>
      <c r="H51" s="5"/>
      <c r="I51" s="5"/>
    </row>
    <row r="52" spans="1:9" ht="15">
      <c r="A52" s="58" t="s">
        <v>47</v>
      </c>
      <c r="B52" s="59"/>
      <c r="C52" s="60"/>
      <c r="D52" s="14">
        <f>VLOOKUP($A$3,'[1]общее'!A1:CK53,'[1]общее'!CE59,FALSE)</f>
        <v>0</v>
      </c>
      <c r="E52" s="5"/>
      <c r="F52" s="5"/>
      <c r="G52" s="5"/>
      <c r="H52" s="5"/>
      <c r="I52" s="5"/>
    </row>
    <row r="53" spans="1:9" ht="15">
      <c r="A53" s="7"/>
      <c r="B53" s="7"/>
      <c r="C53" s="7"/>
      <c r="D53" s="30"/>
      <c r="E53" s="5"/>
      <c r="F53" s="5"/>
      <c r="G53" s="5"/>
      <c r="H53" s="5"/>
      <c r="I53" s="5"/>
    </row>
    <row r="54" spans="1:9" ht="15">
      <c r="A54" s="63" t="s">
        <v>48</v>
      </c>
      <c r="B54" s="64"/>
      <c r="C54" s="65"/>
      <c r="D54" s="14">
        <f>VLOOKUP($A$3,'[1]общее'!A1:CK53,'[1]общее'!CH59,FALSE)</f>
        <v>60640.21636000001</v>
      </c>
      <c r="E54" s="5"/>
      <c r="F54" s="5"/>
      <c r="G54" s="5"/>
      <c r="H54" s="5"/>
      <c r="I54" s="5"/>
    </row>
    <row r="55" spans="1:9" ht="15">
      <c r="A55" s="5"/>
      <c r="B55" s="5"/>
      <c r="C55" s="5"/>
      <c r="D55" s="5"/>
      <c r="E55" s="5"/>
      <c r="F55" s="5"/>
      <c r="G55" s="5"/>
      <c r="H55" s="5"/>
      <c r="I55" s="5"/>
    </row>
    <row r="56" spans="1:9" ht="15">
      <c r="A56" s="66" t="s">
        <v>49</v>
      </c>
      <c r="B56" s="66"/>
      <c r="C56" s="66"/>
      <c r="D56" s="66"/>
      <c r="E56" s="66"/>
      <c r="F56" s="7"/>
      <c r="G56" s="7"/>
      <c r="H56" s="7"/>
      <c r="I56" s="7"/>
    </row>
    <row r="57" spans="1:9" ht="15">
      <c r="A57" s="62" t="s">
        <v>50</v>
      </c>
      <c r="B57" s="62"/>
      <c r="C57" s="62"/>
      <c r="D57" s="14">
        <f>VLOOKUP($A$3,'[1]общее'!A1:CK53,'[1]общее'!CI59,FALSE)</f>
        <v>106910.25</v>
      </c>
      <c r="E57" s="5"/>
      <c r="F57" s="5"/>
      <c r="G57" s="5"/>
      <c r="H57" s="5"/>
      <c r="I57" s="5"/>
    </row>
    <row r="58" spans="1:9" ht="15">
      <c r="A58" s="5"/>
      <c r="B58" s="5"/>
      <c r="C58" s="5"/>
      <c r="D58" s="5"/>
      <c r="E58" s="5"/>
      <c r="F58" s="5"/>
      <c r="G58" s="5"/>
      <c r="H58" s="5"/>
      <c r="I58" s="5"/>
    </row>
    <row r="59" spans="1:9" ht="15">
      <c r="A59" s="66" t="s">
        <v>51</v>
      </c>
      <c r="B59" s="66"/>
      <c r="C59" s="66"/>
      <c r="D59" s="66"/>
      <c r="E59" s="66"/>
      <c r="F59" s="5"/>
      <c r="G59" s="5"/>
      <c r="H59" s="5"/>
      <c r="I59" s="5"/>
    </row>
    <row r="60" spans="1:9" ht="15">
      <c r="A60" s="61"/>
      <c r="B60" s="61"/>
      <c r="C60" s="61"/>
      <c r="D60" s="61"/>
      <c r="E60" s="61"/>
      <c r="F60" s="5"/>
      <c r="G60" s="5"/>
      <c r="H60" s="5"/>
      <c r="I60" s="5"/>
    </row>
    <row r="61" spans="1:9" ht="15">
      <c r="A61" s="62" t="s">
        <v>52</v>
      </c>
      <c r="B61" s="62"/>
      <c r="C61" s="62"/>
      <c r="D61" s="14">
        <f>VLOOKUP($A$3,'[1]общее'!A1:CK53,'[1]общее'!CJ59,FALSE)</f>
        <v>-64848.32816</v>
      </c>
      <c r="E61" s="5"/>
      <c r="F61" s="5"/>
      <c r="G61" s="5"/>
      <c r="H61" s="5"/>
      <c r="I61" s="5"/>
    </row>
    <row r="62" spans="1:9" ht="15">
      <c r="A62" s="5"/>
      <c r="B62" s="5"/>
      <c r="C62" s="5"/>
      <c r="D62" s="5"/>
      <c r="E62" s="5"/>
      <c r="F62" s="5"/>
      <c r="G62" s="5"/>
      <c r="H62" s="5"/>
      <c r="I62" s="5"/>
    </row>
  </sheetData>
  <sheetProtection/>
  <mergeCells count="33">
    <mergeCell ref="A60:E60"/>
    <mergeCell ref="A61:C61"/>
    <mergeCell ref="A50:C50"/>
    <mergeCell ref="A52:C52"/>
    <mergeCell ref="A54:C54"/>
    <mergeCell ref="A56:E56"/>
    <mergeCell ref="A57:C57"/>
    <mergeCell ref="A59:E59"/>
    <mergeCell ref="A49:C49"/>
    <mergeCell ref="A37:C37"/>
    <mergeCell ref="A38:C38"/>
    <mergeCell ref="A39:C39"/>
    <mergeCell ref="A40:C40"/>
    <mergeCell ref="A41:C41"/>
    <mergeCell ref="A42:C42"/>
    <mergeCell ref="A43:C43"/>
    <mergeCell ref="A44:C44"/>
    <mergeCell ref="A46:D46"/>
    <mergeCell ref="A47:C47"/>
    <mergeCell ref="A48:C48"/>
    <mergeCell ref="A36:C36"/>
    <mergeCell ref="A1:F1"/>
    <mergeCell ref="A3:B3"/>
    <mergeCell ref="A7:A8"/>
    <mergeCell ref="B7:B8"/>
    <mergeCell ref="C7:C8"/>
    <mergeCell ref="D7:D8"/>
    <mergeCell ref="E7:E8"/>
    <mergeCell ref="C17:D17"/>
    <mergeCell ref="F19:H23"/>
    <mergeCell ref="A33:D33"/>
    <mergeCell ref="A34:C34"/>
    <mergeCell ref="A35:C35"/>
  </mergeCells>
  <conditionalFormatting sqref="E9:F16">
    <cfRule type="cellIs" priority="1" dxfId="18" operator="lessThan">
      <formula>0</formula>
    </cfRule>
  </conditionalFormatting>
  <dataValidations count="1">
    <dataValidation type="list" allowBlank="1" showInputMessage="1" showErrorMessage="1" sqref="A3">
      <formula1>$A$73:$A$132</formula1>
    </dataValidation>
  </dataValidation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36" sqref="A36:C36"/>
    </sheetView>
  </sheetViews>
  <sheetFormatPr defaultColWidth="9.140625" defaultRowHeight="15"/>
  <cols>
    <col min="1" max="1" width="27.421875" style="0" customWidth="1"/>
    <col min="2" max="2" width="14.8515625" style="0" customWidth="1"/>
    <col min="3" max="3" width="12.57421875" style="0" customWidth="1"/>
    <col min="4" max="4" width="10.421875" style="0" bestFit="1" customWidth="1"/>
    <col min="5" max="5" width="9.57421875" style="0" bestFit="1" customWidth="1"/>
    <col min="6" max="6" width="9.28125" style="0" bestFit="1" customWidth="1"/>
  </cols>
  <sheetData>
    <row r="1" spans="1:8" ht="15">
      <c r="A1" s="46" t="s">
        <v>0</v>
      </c>
      <c r="B1" s="46"/>
      <c r="C1" s="46"/>
      <c r="D1" s="46"/>
      <c r="E1" s="46"/>
      <c r="F1" s="46"/>
      <c r="G1" s="5"/>
      <c r="H1" s="5"/>
    </row>
    <row r="2" spans="1:8" ht="15">
      <c r="A2" s="5"/>
      <c r="B2" s="5"/>
      <c r="C2" s="5"/>
      <c r="D2" s="5"/>
      <c r="E2" s="5"/>
      <c r="F2" s="5"/>
      <c r="G2" s="5"/>
      <c r="H2" s="5"/>
    </row>
    <row r="3" spans="1:8" ht="15">
      <c r="A3" s="47" t="s">
        <v>69</v>
      </c>
      <c r="B3" s="47"/>
      <c r="C3" s="31"/>
      <c r="D3" s="32" t="s">
        <v>2</v>
      </c>
      <c r="E3" s="4">
        <f>VLOOKUP($A$3,'[1]общее'!A1:CM53,'[1]общее'!B59,FALSE)</f>
        <v>1961</v>
      </c>
      <c r="F3" s="5"/>
      <c r="G3" s="5"/>
      <c r="H3" s="5"/>
    </row>
    <row r="4" spans="1:8" ht="15">
      <c r="A4" s="5" t="s">
        <v>3</v>
      </c>
      <c r="B4" s="5"/>
      <c r="C4" s="5"/>
      <c r="D4" s="6">
        <f>VLOOKUP($A$3,'[1]общее'!A1:CM53,'[1]общее'!C59,FALSE)</f>
        <v>1267</v>
      </c>
      <c r="E4" s="6">
        <f>VLOOKUP($A$3,'[1]общее'!A1:CM53,'[1]общее'!E59,FALSE)</f>
        <v>1267</v>
      </c>
      <c r="F4" s="7" t="s">
        <v>4</v>
      </c>
      <c r="G4" s="5"/>
      <c r="H4" s="5"/>
    </row>
    <row r="5" spans="1:8" ht="15">
      <c r="A5" s="8" t="s">
        <v>5</v>
      </c>
      <c r="B5" s="5"/>
      <c r="C5" s="5"/>
      <c r="D5" s="6">
        <f>VLOOKUP($A$3,'[1]общее'!A1:CM53,'[1]общее'!D59,FALSE)</f>
        <v>0</v>
      </c>
      <c r="E5" s="9"/>
      <c r="F5" s="7"/>
      <c r="G5" s="5"/>
      <c r="H5" s="5"/>
    </row>
    <row r="6" spans="1:8" ht="15">
      <c r="A6" s="8" t="s">
        <v>6</v>
      </c>
      <c r="B6" s="5"/>
      <c r="C6" s="5"/>
      <c r="D6" s="9"/>
      <c r="E6" s="10">
        <f>VLOOKUP($A$3,'[1]общее'!A1:CM53,'[1]общее'!F59,FALSE)</f>
        <v>2174</v>
      </c>
      <c r="F6" s="7" t="s">
        <v>4</v>
      </c>
      <c r="G6" s="5"/>
      <c r="H6" s="5"/>
    </row>
    <row r="7" spans="1:8" ht="15">
      <c r="A7" s="48"/>
      <c r="B7" s="49" t="s">
        <v>7</v>
      </c>
      <c r="C7" s="49" t="s">
        <v>8</v>
      </c>
      <c r="D7" s="49"/>
      <c r="E7" s="51"/>
      <c r="F7" s="11"/>
      <c r="G7" s="5"/>
      <c r="H7" s="5"/>
    </row>
    <row r="8" spans="1:8" ht="39" customHeight="1">
      <c r="A8" s="48"/>
      <c r="B8" s="50"/>
      <c r="C8" s="48"/>
      <c r="D8" s="48"/>
      <c r="E8" s="52"/>
      <c r="F8" s="33"/>
      <c r="G8" s="34"/>
      <c r="H8" s="34"/>
    </row>
    <row r="9" spans="1:8" ht="15">
      <c r="A9" s="13" t="s">
        <v>9</v>
      </c>
      <c r="B9" s="14">
        <f>VLOOKUP($A$3,'[1]общее'!A1:CM53,'[1]общее'!G59,FALSE)</f>
        <v>17738</v>
      </c>
      <c r="C9" s="14">
        <f>VLOOKUP($A$3,'[1]общее'!A1:CM53,'[1]общее'!H59,FALSE)</f>
        <v>9664.63</v>
      </c>
      <c r="D9" s="15">
        <f>VLOOKUP($A$3,'[1]общее'!A1:CM53,'[1]общее'!H59,FALSE)</f>
        <v>9664.63</v>
      </c>
      <c r="E9" s="16"/>
      <c r="F9" s="35"/>
      <c r="G9" s="34"/>
      <c r="H9" s="34"/>
    </row>
    <row r="10" spans="1:8" ht="15">
      <c r="A10" s="13" t="s">
        <v>10</v>
      </c>
      <c r="B10" s="14">
        <f>VLOOKUP($A$3,'[1]общее'!A1:CM53,'[1]общее'!J59,FALSE)</f>
        <v>840</v>
      </c>
      <c r="C10" s="14">
        <f>VLOOKUP($A$3,'[1]общее'!A1:CM53,'[1]общее'!K59,FALSE)</f>
        <v>493.42</v>
      </c>
      <c r="D10" s="15">
        <f>VLOOKUP($A$3,'[1]общее'!A1:CM53,'[1]общее'!J59,FALSE)</f>
        <v>840</v>
      </c>
      <c r="E10" s="18"/>
      <c r="F10" s="36"/>
      <c r="G10" s="34"/>
      <c r="H10" s="34"/>
    </row>
    <row r="11" spans="1:8" ht="15">
      <c r="A11" s="13"/>
      <c r="B11" s="14"/>
      <c r="C11" s="14"/>
      <c r="D11" s="15"/>
      <c r="E11" s="18"/>
      <c r="F11" s="37"/>
      <c r="G11" s="34"/>
      <c r="H11" s="34"/>
    </row>
    <row r="12" spans="1:8" ht="15">
      <c r="A12" s="13"/>
      <c r="B12" s="14"/>
      <c r="C12" s="14"/>
      <c r="D12" s="15"/>
      <c r="E12" s="18"/>
      <c r="F12" s="38"/>
      <c r="G12" s="34"/>
      <c r="H12" s="34"/>
    </row>
    <row r="13" spans="1:8" ht="15">
      <c r="A13" s="13"/>
      <c r="B13" s="14"/>
      <c r="C13" s="14"/>
      <c r="D13" s="15"/>
      <c r="E13" s="18"/>
      <c r="F13" s="39"/>
      <c r="G13" s="34"/>
      <c r="H13" s="34"/>
    </row>
    <row r="14" spans="1:8" ht="15">
      <c r="A14" s="5"/>
      <c r="B14" s="5"/>
      <c r="C14" s="5"/>
      <c r="D14" s="5"/>
      <c r="E14" s="5"/>
      <c r="F14" s="34"/>
      <c r="G14" s="34"/>
      <c r="H14" s="34"/>
    </row>
    <row r="15" spans="1:8" ht="15">
      <c r="A15" s="22" t="s">
        <v>11</v>
      </c>
      <c r="B15" s="22"/>
      <c r="C15" s="22"/>
      <c r="D15" s="22"/>
      <c r="E15" s="22"/>
      <c r="F15" s="40"/>
      <c r="G15" s="34"/>
      <c r="H15" s="34"/>
    </row>
    <row r="16" spans="1:8" ht="15">
      <c r="A16" s="21" t="s">
        <v>12</v>
      </c>
      <c r="B16" s="14">
        <f>VLOOKUP($A$3,'[1]общее'!A1:CM53,'[1]общее'!P59,FALSE)</f>
        <v>0</v>
      </c>
      <c r="C16" s="14">
        <f>VLOOKUP($A$3,'[1]общее'!A1:CM53,'[1]общее'!Q59,FALSE)</f>
        <v>0</v>
      </c>
      <c r="D16" s="14">
        <f>VLOOKUP($A$3,'[1]общее'!A1:CM53,'[1]общее'!Q59,FALSE)</f>
        <v>0</v>
      </c>
      <c r="E16" s="5"/>
      <c r="F16" s="38"/>
      <c r="G16" s="34"/>
      <c r="H16" s="34"/>
    </row>
    <row r="17" spans="1:8" ht="15">
      <c r="A17" s="24" t="s">
        <v>13</v>
      </c>
      <c r="B17" s="24"/>
      <c r="C17" s="53" t="s">
        <v>14</v>
      </c>
      <c r="D17" s="53"/>
      <c r="E17" s="14">
        <f>VLOOKUP($A$3,'[1]общее'!A1:CM53,'[1]общее'!AC59,FALSE)</f>
        <v>9664.63</v>
      </c>
      <c r="F17" s="34"/>
      <c r="G17" s="34"/>
      <c r="H17" s="34"/>
    </row>
    <row r="18" spans="1:8" ht="15">
      <c r="A18" s="21"/>
      <c r="B18" s="20" t="s">
        <v>15</v>
      </c>
      <c r="C18" s="20" t="s">
        <v>16</v>
      </c>
      <c r="D18" s="20" t="s">
        <v>17</v>
      </c>
      <c r="E18" s="5"/>
      <c r="F18" s="34"/>
      <c r="G18" s="34"/>
      <c r="H18" s="34"/>
    </row>
    <row r="19" spans="1:8" ht="15">
      <c r="A19" s="25" t="s">
        <v>18</v>
      </c>
      <c r="B19" s="26"/>
      <c r="C19" s="26"/>
      <c r="D19" s="14">
        <f>VLOOKUP($A$3,'[1]общее'!A1:CM53,'[1]общее'!BE59,FALSE)</f>
        <v>1230.257</v>
      </c>
      <c r="E19" s="5"/>
      <c r="F19" s="54"/>
      <c r="G19" s="54"/>
      <c r="H19" s="54"/>
    </row>
    <row r="20" spans="1:8" ht="15">
      <c r="A20" s="21" t="s">
        <v>19</v>
      </c>
      <c r="B20" s="14">
        <f>VLOOKUP($A$3,'[1]общее'!A1:CM53,'[1]общее'!AD59,FALSE)</f>
        <v>907.1719999999999</v>
      </c>
      <c r="C20" s="14">
        <f>VLOOKUP($A$3,'[1]общее'!A1:CM53,'[1]общее'!AM59,FALSE)</f>
        <v>209.055</v>
      </c>
      <c r="D20" s="26"/>
      <c r="E20" s="27"/>
      <c r="F20" s="54"/>
      <c r="G20" s="54"/>
      <c r="H20" s="54"/>
    </row>
    <row r="21" spans="1:8" ht="15">
      <c r="A21" s="21" t="s">
        <v>20</v>
      </c>
      <c r="B21" s="14">
        <f>VLOOKUP($A$3,'[1]общее'!A1:CM53,'[1]общее'!AE59,FALSE)</f>
        <v>146.972</v>
      </c>
      <c r="C21" s="14">
        <f>VLOOKUP($A$3,'[1]общее'!A1:CM53,'[1]общее'!AN59,FALSE)</f>
        <v>34.208999999999996</v>
      </c>
      <c r="D21" s="26"/>
      <c r="E21" s="5"/>
      <c r="F21" s="54"/>
      <c r="G21" s="54"/>
      <c r="H21" s="54"/>
    </row>
    <row r="22" spans="1:8" ht="15">
      <c r="A22" s="21" t="s">
        <v>21</v>
      </c>
      <c r="B22" s="14">
        <f>VLOOKUP($A$3,'[1]общее'!A1:CM53,'[1]общее'!AF59,FALSE)</f>
        <v>140.637</v>
      </c>
      <c r="C22" s="14">
        <f>VLOOKUP($A$3,'[1]общее'!A1:CM53,'[1]общее'!AO59,FALSE)</f>
        <v>32.942</v>
      </c>
      <c r="D22" s="26"/>
      <c r="E22" s="5"/>
      <c r="F22" s="54"/>
      <c r="G22" s="54"/>
      <c r="H22" s="54"/>
    </row>
    <row r="23" spans="1:8" ht="15">
      <c r="A23" s="25" t="s">
        <v>22</v>
      </c>
      <c r="B23" s="26"/>
      <c r="C23" s="26"/>
      <c r="D23" s="14">
        <f>VLOOKUP($A$3,'[1]общее'!A1:CM53,'[1]общее'!BF59,FALSE)</f>
        <v>121.632</v>
      </c>
      <c r="E23" s="5"/>
      <c r="F23" s="54"/>
      <c r="G23" s="54"/>
      <c r="H23" s="54"/>
    </row>
    <row r="24" spans="1:8" ht="15">
      <c r="A24" s="21" t="s">
        <v>23</v>
      </c>
      <c r="B24" s="14">
        <f>VLOOKUP($A$3,'[1]общее'!A1:CM53,'[1]общее'!AG59,FALSE)</f>
        <v>211.589</v>
      </c>
      <c r="C24" s="14">
        <f>VLOOKUP($A$3,'[1]общее'!A1:CM53,'[1]общее'!AP59,FALSE)</f>
        <v>49.413</v>
      </c>
      <c r="D24" s="26"/>
      <c r="E24" s="5"/>
      <c r="F24" s="28"/>
      <c r="G24" s="5"/>
      <c r="H24" s="5"/>
    </row>
    <row r="25" spans="1:8" ht="15">
      <c r="A25" s="21" t="s">
        <v>24</v>
      </c>
      <c r="B25" s="14">
        <f>VLOOKUP($A$3,'[1]общее'!A1:CM53,'[1]общее'!AH59,FALSE)</f>
        <v>78.554</v>
      </c>
      <c r="C25" s="14">
        <f>VLOOKUP($A$3,'[1]общее'!A1:CM53,'[1]общее'!AQ59,FALSE)</f>
        <v>20.272000000000002</v>
      </c>
      <c r="D25" s="26"/>
      <c r="E25" s="5"/>
      <c r="F25" s="28"/>
      <c r="G25" s="5"/>
      <c r="H25" s="5"/>
    </row>
    <row r="26" spans="1:8" ht="15">
      <c r="A26" s="21" t="s">
        <v>25</v>
      </c>
      <c r="B26" s="14">
        <f>VLOOKUP($A$3,'[1]общее'!A1:CM53,'[1]общее'!AI59,FALSE)</f>
        <v>51.947</v>
      </c>
      <c r="C26" s="14">
        <f>VLOOKUP($A$3,'[1]общее'!A1:CM53,'[1]общее'!AR59,FALSE)</f>
        <v>13.937</v>
      </c>
      <c r="D26" s="26"/>
      <c r="E26" s="5"/>
      <c r="F26" s="28"/>
      <c r="G26" s="5"/>
      <c r="H26" s="5"/>
    </row>
    <row r="27" spans="1:8" ht="15">
      <c r="A27" s="25" t="s">
        <v>26</v>
      </c>
      <c r="B27" s="26"/>
      <c r="C27" s="26"/>
      <c r="D27" s="26"/>
      <c r="E27" s="5"/>
      <c r="F27" s="28"/>
      <c r="G27" s="5"/>
      <c r="H27" s="5"/>
    </row>
    <row r="28" spans="1:8" ht="15">
      <c r="A28" s="21" t="s">
        <v>27</v>
      </c>
      <c r="B28" s="14">
        <f>VLOOKUP($A$3,'[1]общее'!A1:CM53,'[1]общее'!AJ59,FALSE)</f>
        <v>1308.748</v>
      </c>
      <c r="C28" s="14">
        <f>VLOOKUP($A$3,'[1]общее'!A1:CM53,'[1]общее'!AS59,FALSE)</f>
        <v>302.18600000000004</v>
      </c>
      <c r="D28" s="14">
        <f>VLOOKUP($A$3,'[1]общее'!A1:CM53,'[1]общее'!BG59,FALSE)</f>
        <v>40.544000000000004</v>
      </c>
      <c r="E28" s="5"/>
      <c r="F28" s="28"/>
      <c r="G28" s="5"/>
      <c r="H28" s="5"/>
    </row>
    <row r="29" spans="1:8" ht="15">
      <c r="A29" s="21" t="s">
        <v>28</v>
      </c>
      <c r="B29" s="14">
        <f>VLOOKUP($A$3,'[1]общее'!A1:CM53,'[1]общее'!AK59,FALSE)</f>
        <v>756.399</v>
      </c>
      <c r="C29" s="14">
        <f>VLOOKUP($A$3,'[1]общее'!A1:CM53,'[1]общее'!AT59,FALSE)</f>
        <v>174.846</v>
      </c>
      <c r="D29" s="14">
        <f>VLOOKUP($A$3,'[1]общее'!A1:CM53,'[1]общее'!BH59,FALSE)</f>
        <v>96.292</v>
      </c>
      <c r="E29" s="5"/>
      <c r="F29" s="28"/>
      <c r="G29" s="5"/>
      <c r="H29" s="5"/>
    </row>
    <row r="30" spans="1:8" ht="15">
      <c r="A30" s="9" t="s">
        <v>29</v>
      </c>
      <c r="B30" s="14">
        <f>VLOOKUP($A$3,'[1]общее'!A1:CM53,'[1]общее'!BJ59,FALSE)</f>
        <v>3257.4570000000003</v>
      </c>
      <c r="C30" s="14">
        <f>VLOOKUP($A$3,'[1]общее'!A1:CM53,'[1]общее'!BK59,FALSE)</f>
        <v>751.331</v>
      </c>
      <c r="D30" s="26"/>
      <c r="E30" s="5"/>
      <c r="F30" s="28"/>
      <c r="G30" s="5"/>
      <c r="H30" s="5"/>
    </row>
    <row r="31" spans="1:8" ht="15">
      <c r="A31" s="25" t="s">
        <v>30</v>
      </c>
      <c r="B31" s="26">
        <f>SUM(B19:B30)</f>
        <v>6859.475</v>
      </c>
      <c r="C31" s="26">
        <f>SUM(C19:C30)</f>
        <v>1588.1910000000003</v>
      </c>
      <c r="D31" s="14">
        <f>VLOOKUP($A$3,'[1]общее'!A1:CM53,'[1]общее'!BI59,FALSE)</f>
        <v>1488.7250000000001</v>
      </c>
      <c r="E31" s="5"/>
      <c r="F31" s="5"/>
      <c r="G31" s="5"/>
      <c r="H31" s="5"/>
    </row>
    <row r="32" spans="1:8" ht="15">
      <c r="A32" s="8"/>
      <c r="B32" s="8"/>
      <c r="C32" s="29"/>
      <c r="D32" s="8"/>
      <c r="E32" s="5"/>
      <c r="F32" s="5"/>
      <c r="G32" s="5"/>
      <c r="H32" s="5"/>
    </row>
    <row r="33" spans="1:8" ht="15">
      <c r="A33" s="55" t="s">
        <v>31</v>
      </c>
      <c r="B33" s="55"/>
      <c r="C33" s="55"/>
      <c r="D33" s="55"/>
      <c r="E33" s="5"/>
      <c r="F33" s="5"/>
      <c r="G33" s="5"/>
      <c r="H33" s="5"/>
    </row>
    <row r="34" spans="1:8" ht="15">
      <c r="A34" s="56" t="s">
        <v>32</v>
      </c>
      <c r="B34" s="56"/>
      <c r="C34" s="56"/>
      <c r="D34" s="14">
        <f>VLOOKUP($A$3,'[1]общее'!A1:CK53,'[1]общее'!BL59,FALSE)</f>
        <v>818.482</v>
      </c>
      <c r="E34" s="5"/>
      <c r="F34" s="5"/>
      <c r="G34" s="5"/>
      <c r="H34" s="5"/>
    </row>
    <row r="35" spans="1:8" ht="15">
      <c r="A35" s="56" t="s">
        <v>33</v>
      </c>
      <c r="B35" s="56"/>
      <c r="C35" s="56"/>
      <c r="D35" s="14">
        <f>VLOOKUP($A$3,'[1]общее'!A1:CK53,'[1]общее'!BN59,FALSE)</f>
        <v>2065.21</v>
      </c>
      <c r="E35" s="5"/>
      <c r="F35" s="5"/>
      <c r="G35" s="5"/>
      <c r="H35" s="5"/>
    </row>
    <row r="36" spans="1:8" ht="25.5" customHeight="1">
      <c r="A36" s="43" t="s">
        <v>70</v>
      </c>
      <c r="B36" s="44"/>
      <c r="C36" s="45"/>
      <c r="D36" s="14">
        <f>VLOOKUP($A$3,'[1]общее'!A1:CK53,'[1]общее'!BQ59,FALSE)</f>
        <v>577.7520000000001</v>
      </c>
      <c r="E36" s="5"/>
      <c r="F36" s="5"/>
      <c r="G36" s="5"/>
      <c r="H36" s="5"/>
    </row>
    <row r="37" spans="1:8" ht="15">
      <c r="A37" s="43" t="s">
        <v>34</v>
      </c>
      <c r="B37" s="44"/>
      <c r="C37" s="45"/>
      <c r="D37" s="14">
        <f>VLOOKUP($A$3,'[1]общее'!A1:CK53,'[1]общее'!BS59,FALSE)</f>
        <v>0</v>
      </c>
      <c r="E37" s="5"/>
      <c r="F37" s="5"/>
      <c r="G37" s="5"/>
      <c r="H37" s="5"/>
    </row>
    <row r="38" spans="1:8" ht="15">
      <c r="A38" s="43" t="s">
        <v>35</v>
      </c>
      <c r="B38" s="44"/>
      <c r="C38" s="45"/>
      <c r="D38" s="14">
        <f>VLOOKUP($A$3,'[1]общее'!A1:CK53,'[1]общее'!BV59,FALSE)</f>
        <v>0</v>
      </c>
      <c r="E38" s="5"/>
      <c r="F38" s="5"/>
      <c r="G38" s="5"/>
      <c r="H38" s="5"/>
    </row>
    <row r="39" spans="1:8" ht="15">
      <c r="A39" s="56" t="s">
        <v>36</v>
      </c>
      <c r="B39" s="56"/>
      <c r="C39" s="56"/>
      <c r="D39" s="14">
        <f>VLOOKUP($A$3,'[1]общее'!A1:CK53,'[1]общее'!BY59,FALSE)</f>
        <v>0</v>
      </c>
      <c r="E39" s="5"/>
      <c r="F39" s="5"/>
      <c r="G39" s="5"/>
      <c r="H39" s="5"/>
    </row>
    <row r="40" spans="1:8" ht="15">
      <c r="A40" s="56" t="s">
        <v>37</v>
      </c>
      <c r="B40" s="56"/>
      <c r="C40" s="56"/>
      <c r="D40" s="14">
        <f>VLOOKUP($A$3,'[1]общее'!A1:CK53,'[1]общее'!BZ59,FALSE)</f>
        <v>0</v>
      </c>
      <c r="E40" s="5"/>
      <c r="F40" s="5"/>
      <c r="G40" s="5"/>
      <c r="H40" s="5"/>
    </row>
    <row r="41" spans="1:8" ht="15">
      <c r="A41" s="56" t="s">
        <v>38</v>
      </c>
      <c r="B41" s="56"/>
      <c r="C41" s="56"/>
      <c r="D41" s="14">
        <f>VLOOKUP($A$3,'[1]общее'!A1:CK53,'[1]общее'!CA59,FALSE)</f>
        <v>924.91</v>
      </c>
      <c r="E41" s="5"/>
      <c r="F41" s="5"/>
      <c r="G41" s="5"/>
      <c r="H41" s="5"/>
    </row>
    <row r="42" spans="1:8" ht="15">
      <c r="A42" s="57" t="s">
        <v>39</v>
      </c>
      <c r="B42" s="44"/>
      <c r="C42" s="45"/>
      <c r="D42" s="14">
        <f>VLOOKUP($A$3,'[1]общее'!A1:CK53,'[1]общее'!BX59,FALSE)</f>
        <v>60.0558</v>
      </c>
      <c r="E42" s="5"/>
      <c r="F42" s="5"/>
      <c r="G42" s="5"/>
      <c r="H42" s="5"/>
    </row>
    <row r="43" spans="1:8" ht="15">
      <c r="A43" s="56" t="s">
        <v>40</v>
      </c>
      <c r="B43" s="56"/>
      <c r="C43" s="56"/>
      <c r="D43" s="14">
        <f>VLOOKUP($A$3,'[1]общее'!A1:CK53,'[1]общее'!CF59,FALSE)</f>
        <v>0</v>
      </c>
      <c r="E43" s="5"/>
      <c r="F43" s="5"/>
      <c r="G43" s="5"/>
      <c r="H43" s="5"/>
    </row>
    <row r="44" spans="1:8" ht="15">
      <c r="A44" s="56" t="s">
        <v>41</v>
      </c>
      <c r="B44" s="56"/>
      <c r="C44" s="56"/>
      <c r="D44" s="14">
        <f>VLOOKUP($A$3,'[1]общее'!A1:CK53,'[1]общее'!BW59,FALSE)</f>
        <v>2086.83</v>
      </c>
      <c r="E44" s="5"/>
      <c r="F44" s="5"/>
      <c r="G44" s="5"/>
      <c r="H44" s="5"/>
    </row>
    <row r="45" spans="1:8" ht="15">
      <c r="A45" s="5"/>
      <c r="B45" s="5"/>
      <c r="C45" s="5"/>
      <c r="D45" s="5"/>
      <c r="E45" s="5"/>
      <c r="F45" s="5"/>
      <c r="G45" s="5"/>
      <c r="H45" s="5"/>
    </row>
    <row r="46" spans="1:8" ht="15">
      <c r="A46" s="58" t="s">
        <v>42</v>
      </c>
      <c r="B46" s="59"/>
      <c r="C46" s="59"/>
      <c r="D46" s="60"/>
      <c r="E46" s="5"/>
      <c r="F46" s="5"/>
      <c r="G46" s="5"/>
      <c r="H46" s="5"/>
    </row>
    <row r="47" spans="1:8" ht="15">
      <c r="A47" s="57" t="s">
        <v>43</v>
      </c>
      <c r="B47" s="44"/>
      <c r="C47" s="45"/>
      <c r="D47" s="14">
        <f>VLOOKUP($A$3,'[1]общее'!A1:CK53,'[1]общее'!CB59,FALSE)</f>
        <v>5.0680000000000005</v>
      </c>
      <c r="E47" s="5"/>
      <c r="F47" s="5"/>
      <c r="G47" s="5"/>
      <c r="H47" s="5"/>
    </row>
    <row r="48" spans="1:8" ht="15">
      <c r="A48" s="57" t="s">
        <v>44</v>
      </c>
      <c r="B48" s="44"/>
      <c r="C48" s="45"/>
      <c r="D48" s="14">
        <f>VLOOKUP($A$3,'[1]общее'!A1:CK53,'[1]общее'!CC59,FALSE)</f>
        <v>463.722</v>
      </c>
      <c r="E48" s="5"/>
      <c r="F48" s="5"/>
      <c r="G48" s="5"/>
      <c r="H48" s="5"/>
    </row>
    <row r="49" spans="1:8" ht="15">
      <c r="A49" s="57" t="s">
        <v>45</v>
      </c>
      <c r="B49" s="44"/>
      <c r="C49" s="45"/>
      <c r="D49" s="14">
        <f>VLOOKUP($A$3,'[1]общее'!A1:CK53,'[1]общее'!CG59,FALSE)</f>
        <v>0</v>
      </c>
      <c r="E49" s="5"/>
      <c r="F49" s="5"/>
      <c r="G49" s="5"/>
      <c r="H49" s="5"/>
    </row>
    <row r="50" spans="1:8" ht="15">
      <c r="A50" s="57" t="s">
        <v>46</v>
      </c>
      <c r="B50" s="44"/>
      <c r="C50" s="45"/>
      <c r="D50" s="14">
        <f>VLOOKUP($A$3,'[1]общее'!A1:CK53,'[1]общее'!CD59,FALSE)</f>
        <v>10.136000000000001</v>
      </c>
      <c r="E50" s="5"/>
      <c r="F50" s="5"/>
      <c r="G50" s="5"/>
      <c r="H50" s="5"/>
    </row>
    <row r="51" spans="1:8" ht="15">
      <c r="A51" s="7"/>
      <c r="B51" s="7"/>
      <c r="C51" s="7"/>
      <c r="D51" s="30"/>
      <c r="E51" s="5"/>
      <c r="F51" s="5"/>
      <c r="G51" s="5"/>
      <c r="H51" s="5"/>
    </row>
    <row r="52" spans="1:8" ht="15">
      <c r="A52" s="58" t="s">
        <v>47</v>
      </c>
      <c r="B52" s="59"/>
      <c r="C52" s="60"/>
      <c r="D52" s="14">
        <f>VLOOKUP($A$3,'[1]общее'!A1:CK53,'[1]общее'!CE59,FALSE)</f>
        <v>2114.01</v>
      </c>
      <c r="E52" s="5"/>
      <c r="F52" s="5"/>
      <c r="G52" s="5"/>
      <c r="H52" s="5"/>
    </row>
    <row r="53" spans="1:8" ht="15">
      <c r="A53" s="7"/>
      <c r="B53" s="7"/>
      <c r="C53" s="7"/>
      <c r="D53" s="30"/>
      <c r="E53" s="5"/>
      <c r="F53" s="5"/>
      <c r="G53" s="5"/>
      <c r="H53" s="5"/>
    </row>
    <row r="54" spans="1:8" ht="15">
      <c r="A54" s="63" t="s">
        <v>48</v>
      </c>
      <c r="B54" s="64"/>
      <c r="C54" s="65"/>
      <c r="D54" s="14">
        <f>VLOOKUP($A$3,'[1]общее'!A1:CK53,'[1]общее'!CH59,FALSE)</f>
        <v>19062.5668</v>
      </c>
      <c r="E54" s="5"/>
      <c r="F54" s="5"/>
      <c r="G54" s="5"/>
      <c r="H54" s="5"/>
    </row>
    <row r="55" spans="1:8" ht="15">
      <c r="A55" s="5"/>
      <c r="B55" s="5"/>
      <c r="C55" s="5"/>
      <c r="D55" s="5"/>
      <c r="E55" s="5"/>
      <c r="F55" s="5"/>
      <c r="G55" s="5"/>
      <c r="H55" s="5"/>
    </row>
    <row r="56" spans="1:8" ht="15">
      <c r="A56" s="66" t="s">
        <v>49</v>
      </c>
      <c r="B56" s="66"/>
      <c r="C56" s="66"/>
      <c r="D56" s="66"/>
      <c r="E56" s="66"/>
      <c r="F56" s="7"/>
      <c r="G56" s="7"/>
      <c r="H56" s="7"/>
    </row>
    <row r="57" spans="1:8" ht="15">
      <c r="A57" s="62" t="s">
        <v>50</v>
      </c>
      <c r="B57" s="62"/>
      <c r="C57" s="62"/>
      <c r="D57" s="14">
        <f>VLOOKUP($A$3,'[1]общее'!A1:CK53,'[1]общее'!CI59,FALSE)</f>
        <v>25811.370000000003</v>
      </c>
      <c r="E57" s="5"/>
      <c r="F57" s="5"/>
      <c r="G57" s="5"/>
      <c r="H57" s="5"/>
    </row>
    <row r="58" spans="1:8" ht="15">
      <c r="A58" s="5"/>
      <c r="B58" s="5"/>
      <c r="C58" s="5"/>
      <c r="D58" s="5"/>
      <c r="E58" s="5"/>
      <c r="F58" s="5"/>
      <c r="G58" s="5"/>
      <c r="H58" s="5"/>
    </row>
    <row r="59" spans="1:8" ht="15">
      <c r="A59" s="66" t="s">
        <v>51</v>
      </c>
      <c r="B59" s="66"/>
      <c r="C59" s="66"/>
      <c r="D59" s="66"/>
      <c r="E59" s="66"/>
      <c r="F59" s="5"/>
      <c r="G59" s="5"/>
      <c r="H59" s="5"/>
    </row>
    <row r="60" spans="1:8" ht="15">
      <c r="A60" s="61"/>
      <c r="B60" s="61"/>
      <c r="C60" s="61"/>
      <c r="D60" s="61"/>
      <c r="E60" s="61"/>
      <c r="F60" s="5"/>
      <c r="G60" s="5"/>
      <c r="H60" s="5"/>
    </row>
    <row r="61" spans="1:8" ht="15">
      <c r="A61" s="62" t="s">
        <v>52</v>
      </c>
      <c r="B61" s="62"/>
      <c r="C61" s="62"/>
      <c r="D61" s="14">
        <f>VLOOKUP($A$3,'[1]общее'!A1:CK53,'[1]общее'!CJ59,FALSE)</f>
        <v>-22201.5503</v>
      </c>
      <c r="E61" s="5"/>
      <c r="F61" s="5"/>
      <c r="G61" s="5"/>
      <c r="H61" s="5"/>
    </row>
    <row r="62" spans="1:8" ht="15">
      <c r="A62" s="5"/>
      <c r="B62" s="5"/>
      <c r="C62" s="5"/>
      <c r="D62" s="5"/>
      <c r="E62" s="5"/>
      <c r="F62" s="5"/>
      <c r="G62" s="5"/>
      <c r="H62" s="5"/>
    </row>
    <row r="63" spans="1:8" ht="15">
      <c r="A63" s="5"/>
      <c r="B63" s="5"/>
      <c r="C63" s="5"/>
      <c r="D63" s="5"/>
      <c r="E63" s="5"/>
      <c r="F63" s="5"/>
      <c r="G63" s="5"/>
      <c r="H63" s="5"/>
    </row>
  </sheetData>
  <sheetProtection/>
  <mergeCells count="33">
    <mergeCell ref="A60:E60"/>
    <mergeCell ref="A61:C61"/>
    <mergeCell ref="A50:C50"/>
    <mergeCell ref="A52:C52"/>
    <mergeCell ref="A54:C54"/>
    <mergeCell ref="A56:E56"/>
    <mergeCell ref="A57:C57"/>
    <mergeCell ref="A59:E59"/>
    <mergeCell ref="A49:C49"/>
    <mergeCell ref="A37:C37"/>
    <mergeCell ref="A38:C38"/>
    <mergeCell ref="A39:C39"/>
    <mergeCell ref="A40:C40"/>
    <mergeCell ref="A41:C41"/>
    <mergeCell ref="A42:C42"/>
    <mergeCell ref="A43:C43"/>
    <mergeCell ref="A44:C44"/>
    <mergeCell ref="A46:D46"/>
    <mergeCell ref="A47:C47"/>
    <mergeCell ref="A48:C48"/>
    <mergeCell ref="A36:C36"/>
    <mergeCell ref="A1:F1"/>
    <mergeCell ref="A3:B3"/>
    <mergeCell ref="A7:A8"/>
    <mergeCell ref="B7:B8"/>
    <mergeCell ref="C7:C8"/>
    <mergeCell ref="D7:D8"/>
    <mergeCell ref="E7:E8"/>
    <mergeCell ref="C17:D17"/>
    <mergeCell ref="F19:H23"/>
    <mergeCell ref="A33:D33"/>
    <mergeCell ref="A34:C34"/>
    <mergeCell ref="A35:C35"/>
  </mergeCells>
  <conditionalFormatting sqref="E9:F16">
    <cfRule type="cellIs" priority="1" dxfId="18" operator="lessThan">
      <formula>0</formula>
    </cfRule>
  </conditionalFormatting>
  <dataValidations count="1">
    <dataValidation type="list" allowBlank="1" showInputMessage="1" showErrorMessage="1" sqref="A3">
      <formula1>$A$73:$A$132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37">
      <selection activeCell="A36" sqref="A36:C36"/>
    </sheetView>
  </sheetViews>
  <sheetFormatPr defaultColWidth="9.140625" defaultRowHeight="15"/>
  <cols>
    <col min="1" max="1" width="20.28125" style="0" customWidth="1"/>
    <col min="2" max="2" width="14.140625" style="0" customWidth="1"/>
    <col min="3" max="3" width="15.140625" style="0" customWidth="1"/>
    <col min="4" max="5" width="10.421875" style="0" bestFit="1" customWidth="1"/>
    <col min="6" max="6" width="9.28125" style="0" bestFit="1" customWidth="1"/>
  </cols>
  <sheetData>
    <row r="1" spans="1:8" ht="15">
      <c r="A1" s="46" t="s">
        <v>0</v>
      </c>
      <c r="B1" s="46"/>
      <c r="C1" s="46"/>
      <c r="D1" s="46"/>
      <c r="E1" s="46"/>
      <c r="F1" s="46"/>
      <c r="G1" s="5"/>
      <c r="H1" s="5"/>
    </row>
    <row r="2" spans="1:8" ht="15">
      <c r="A2" s="5"/>
      <c r="B2" s="5"/>
      <c r="C2" s="5"/>
      <c r="D2" s="5"/>
      <c r="E2" s="5"/>
      <c r="F2" s="5"/>
      <c r="G2" s="5"/>
      <c r="H2" s="5"/>
    </row>
    <row r="3" spans="1:8" ht="15">
      <c r="A3" s="47" t="s">
        <v>53</v>
      </c>
      <c r="B3" s="47"/>
      <c r="C3" s="31"/>
      <c r="D3" s="32" t="s">
        <v>2</v>
      </c>
      <c r="E3" s="4">
        <f>VLOOKUP($A$3,'[1]общее'!A1:CM53,'[1]общее'!B59,FALSE)</f>
        <v>1969</v>
      </c>
      <c r="F3" s="5"/>
      <c r="G3" s="5"/>
      <c r="H3" s="5"/>
    </row>
    <row r="4" spans="1:8" ht="15">
      <c r="A4" s="5" t="s">
        <v>3</v>
      </c>
      <c r="B4" s="5"/>
      <c r="C4" s="5"/>
      <c r="D4" s="6">
        <f>VLOOKUP($A$3,'[1]общее'!A1:CM53,'[1]общее'!C59,FALSE)</f>
        <v>2363.5</v>
      </c>
      <c r="E4" s="6">
        <f>VLOOKUP($A$3,'[1]общее'!A1:CM53,'[1]общее'!E59,FALSE)</f>
        <v>2816.8</v>
      </c>
      <c r="F4" s="7" t="s">
        <v>4</v>
      </c>
      <c r="G4" s="5"/>
      <c r="H4" s="5"/>
    </row>
    <row r="5" spans="1:8" ht="15">
      <c r="A5" s="8" t="s">
        <v>5</v>
      </c>
      <c r="B5" s="5"/>
      <c r="C5" s="5"/>
      <c r="D5" s="6">
        <f>VLOOKUP($A$3,'[1]общее'!A1:CM53,'[1]общее'!D59,FALSE)</f>
        <v>453.3</v>
      </c>
      <c r="E5" s="9"/>
      <c r="F5" s="7"/>
      <c r="G5" s="5"/>
      <c r="H5" s="5"/>
    </row>
    <row r="6" spans="1:8" ht="15.75" customHeight="1">
      <c r="A6" s="8" t="s">
        <v>6</v>
      </c>
      <c r="B6" s="5"/>
      <c r="C6" s="5"/>
      <c r="D6" s="9"/>
      <c r="E6" s="10">
        <f>VLOOKUP($A$3,'[1]общее'!A1:CM53,'[1]общее'!F59,FALSE)</f>
        <v>3198</v>
      </c>
      <c r="F6" s="7" t="s">
        <v>4</v>
      </c>
      <c r="G6" s="5"/>
      <c r="H6" s="5"/>
    </row>
    <row r="7" spans="1:8" ht="15">
      <c r="A7" s="48"/>
      <c r="B7" s="49" t="s">
        <v>7</v>
      </c>
      <c r="C7" s="49" t="s">
        <v>8</v>
      </c>
      <c r="D7" s="49"/>
      <c r="E7" s="51"/>
      <c r="F7" s="11"/>
      <c r="G7" s="5"/>
      <c r="H7" s="5"/>
    </row>
    <row r="8" spans="1:8" ht="36.75" customHeight="1">
      <c r="A8" s="48"/>
      <c r="B8" s="50"/>
      <c r="C8" s="48"/>
      <c r="D8" s="48"/>
      <c r="E8" s="52"/>
      <c r="F8" s="33"/>
      <c r="G8" s="34"/>
      <c r="H8" s="34"/>
    </row>
    <row r="9" spans="1:8" ht="15">
      <c r="A9" s="13" t="s">
        <v>9</v>
      </c>
      <c r="B9" s="14">
        <f>VLOOKUP($A$3,'[1]общее'!A1:CM53,'[1]общее'!G59,FALSE)</f>
        <v>33082</v>
      </c>
      <c r="C9" s="14">
        <f>VLOOKUP($A$3,'[1]общее'!A1:CM53,'[1]общее'!H59,FALSE)</f>
        <v>15393.38</v>
      </c>
      <c r="D9" s="15">
        <f>VLOOKUP($A$3,'[1]общее'!A1:CM53,'[1]общее'!H59,FALSE)</f>
        <v>15393.38</v>
      </c>
      <c r="E9" s="16"/>
      <c r="F9" s="35"/>
      <c r="G9" s="34"/>
      <c r="H9" s="34"/>
    </row>
    <row r="10" spans="1:8" ht="15">
      <c r="A10" s="13" t="s">
        <v>10</v>
      </c>
      <c r="B10" s="14">
        <f>VLOOKUP($A$3,'[1]общее'!A1:CM53,'[1]общее'!J59,FALSE)</f>
        <v>2130</v>
      </c>
      <c r="C10" s="14">
        <f>VLOOKUP($A$3,'[1]общее'!A1:CM53,'[1]общее'!K59,FALSE)</f>
        <v>848.02</v>
      </c>
      <c r="D10" s="15">
        <f>VLOOKUP($A$3,'[1]общее'!A1:CM53,'[1]общее'!J59,FALSE)</f>
        <v>2130</v>
      </c>
      <c r="E10" s="18"/>
      <c r="F10" s="36"/>
      <c r="G10" s="34"/>
      <c r="H10" s="34"/>
    </row>
    <row r="11" spans="1:8" ht="15">
      <c r="A11" s="13"/>
      <c r="B11" s="14"/>
      <c r="C11" s="14"/>
      <c r="D11" s="15"/>
      <c r="E11" s="18"/>
      <c r="F11" s="37"/>
      <c r="G11" s="34"/>
      <c r="H11" s="34"/>
    </row>
    <row r="12" spans="1:8" ht="15">
      <c r="A12" s="13"/>
      <c r="B12" s="14"/>
      <c r="C12" s="14"/>
      <c r="D12" s="15"/>
      <c r="E12" s="18"/>
      <c r="F12" s="38"/>
      <c r="G12" s="34"/>
      <c r="H12" s="34"/>
    </row>
    <row r="13" spans="1:8" ht="15">
      <c r="A13" s="13"/>
      <c r="B13" s="14"/>
      <c r="C13" s="14"/>
      <c r="D13" s="15"/>
      <c r="E13" s="18"/>
      <c r="F13" s="39"/>
      <c r="G13" s="34"/>
      <c r="H13" s="34"/>
    </row>
    <row r="14" spans="1:8" ht="15">
      <c r="A14" s="5"/>
      <c r="B14" s="5"/>
      <c r="C14" s="5"/>
      <c r="D14" s="5"/>
      <c r="E14" s="5"/>
      <c r="F14" s="34"/>
      <c r="G14" s="34"/>
      <c r="H14" s="34"/>
    </row>
    <row r="15" spans="1:8" ht="15">
      <c r="A15" s="22" t="s">
        <v>11</v>
      </c>
      <c r="B15" s="22"/>
      <c r="C15" s="22"/>
      <c r="D15" s="22"/>
      <c r="E15" s="22"/>
      <c r="F15" s="40"/>
      <c r="G15" s="34"/>
      <c r="H15" s="34"/>
    </row>
    <row r="16" spans="1:8" ht="15">
      <c r="A16" s="21" t="s">
        <v>12</v>
      </c>
      <c r="B16" s="14">
        <f>VLOOKUP($A$3,'[1]общее'!A1:CM53,'[1]общее'!P59,FALSE)</f>
        <v>0</v>
      </c>
      <c r="C16" s="14">
        <f>VLOOKUP($A$3,'[1]общее'!A1:CM53,'[1]общее'!Q59,FALSE)</f>
        <v>0</v>
      </c>
      <c r="D16" s="14">
        <f>VLOOKUP($A$3,'[1]общее'!A1:CM53,'[1]общее'!Q59,FALSE)</f>
        <v>0</v>
      </c>
      <c r="E16" s="5"/>
      <c r="F16" s="38"/>
      <c r="G16" s="34"/>
      <c r="H16" s="34"/>
    </row>
    <row r="17" spans="1:8" ht="15">
      <c r="A17" s="24" t="s">
        <v>13</v>
      </c>
      <c r="B17" s="24"/>
      <c r="C17" s="53" t="s">
        <v>14</v>
      </c>
      <c r="D17" s="53"/>
      <c r="E17" s="14">
        <f>VLOOKUP($A$3,'[1]общее'!A1:CM53,'[1]общее'!AC59,FALSE)</f>
        <v>15393.38</v>
      </c>
      <c r="F17" s="34"/>
      <c r="G17" s="34"/>
      <c r="H17" s="34"/>
    </row>
    <row r="18" spans="1:8" ht="15">
      <c r="A18" s="21"/>
      <c r="B18" s="20" t="s">
        <v>15</v>
      </c>
      <c r="C18" s="20" t="s">
        <v>16</v>
      </c>
      <c r="D18" s="20" t="s">
        <v>17</v>
      </c>
      <c r="E18" s="5"/>
      <c r="F18" s="34"/>
      <c r="G18" s="34"/>
      <c r="H18" s="34"/>
    </row>
    <row r="19" spans="1:8" ht="15">
      <c r="A19" s="25" t="s">
        <v>18</v>
      </c>
      <c r="B19" s="26"/>
      <c r="C19" s="26"/>
      <c r="D19" s="14">
        <f>VLOOKUP($A$3,'[1]общее'!A1:CM53,'[1]общее'!BE59,FALSE)</f>
        <v>2735.1128</v>
      </c>
      <c r="E19" s="5"/>
      <c r="F19" s="54"/>
      <c r="G19" s="54"/>
      <c r="H19" s="54"/>
    </row>
    <row r="20" spans="1:8" ht="15">
      <c r="A20" s="21" t="s">
        <v>19</v>
      </c>
      <c r="B20" s="14">
        <f>VLOOKUP($A$3,'[1]общее'!A1:CM53,'[1]общее'!AD59,FALSE)</f>
        <v>2016.8288</v>
      </c>
      <c r="C20" s="14">
        <f>VLOOKUP($A$3,'[1]общее'!A1:CM53,'[1]общее'!AM59,FALSE)</f>
        <v>464.77200000000005</v>
      </c>
      <c r="D20" s="26"/>
      <c r="E20" s="27"/>
      <c r="F20" s="54"/>
      <c r="G20" s="54"/>
      <c r="H20" s="54"/>
    </row>
    <row r="21" spans="1:8" ht="15">
      <c r="A21" s="21" t="s">
        <v>20</v>
      </c>
      <c r="B21" s="14">
        <f>VLOOKUP($A$3,'[1]общее'!A1:CM53,'[1]общее'!AE59,FALSE)</f>
        <v>326.7488</v>
      </c>
      <c r="C21" s="14">
        <f>VLOOKUP($A$3,'[1]общее'!A1:CM53,'[1]общее'!AN59,FALSE)</f>
        <v>76.0536</v>
      </c>
      <c r="D21" s="26"/>
      <c r="E21" s="5"/>
      <c r="F21" s="54"/>
      <c r="G21" s="54"/>
      <c r="H21" s="54"/>
    </row>
    <row r="22" spans="1:8" ht="15">
      <c r="A22" s="21" t="s">
        <v>21</v>
      </c>
      <c r="B22" s="14">
        <f>VLOOKUP($A$3,'[1]общее'!A1:CM53,'[1]общее'!AF59,FALSE)</f>
        <v>312.6648</v>
      </c>
      <c r="C22" s="14">
        <f>VLOOKUP($A$3,'[1]общее'!A1:CM53,'[1]общее'!AO59,FALSE)</f>
        <v>73.2368</v>
      </c>
      <c r="D22" s="26"/>
      <c r="E22" s="5"/>
      <c r="F22" s="54"/>
      <c r="G22" s="54"/>
      <c r="H22" s="54"/>
    </row>
    <row r="23" spans="1:8" ht="15">
      <c r="A23" s="25" t="s">
        <v>22</v>
      </c>
      <c r="B23" s="26"/>
      <c r="C23" s="26"/>
      <c r="D23" s="14">
        <f>VLOOKUP($A$3,'[1]общее'!A1:CM53,'[1]общее'!BF59,FALSE)</f>
        <v>270.4128</v>
      </c>
      <c r="E23" s="5"/>
      <c r="F23" s="54"/>
      <c r="G23" s="54"/>
      <c r="H23" s="54"/>
    </row>
    <row r="24" spans="1:8" ht="15">
      <c r="A24" s="21" t="s">
        <v>23</v>
      </c>
      <c r="B24" s="14">
        <f>VLOOKUP($A$3,'[1]общее'!A1:CM53,'[1]общее'!AG59,FALSE)</f>
        <v>470.40560000000005</v>
      </c>
      <c r="C24" s="14">
        <f>VLOOKUP($A$3,'[1]общее'!A1:CM53,'[1]общее'!AP59,FALSE)</f>
        <v>109.85520000000001</v>
      </c>
      <c r="D24" s="26"/>
      <c r="E24" s="5"/>
      <c r="F24" s="28"/>
      <c r="G24" s="5"/>
      <c r="H24" s="5"/>
    </row>
    <row r="25" spans="1:8" ht="15">
      <c r="A25" s="21" t="s">
        <v>24</v>
      </c>
      <c r="B25" s="14">
        <f>VLOOKUP($A$3,'[1]общее'!A1:CM53,'[1]общее'!AH59,FALSE)</f>
        <v>174.6416</v>
      </c>
      <c r="C25" s="14">
        <f>VLOOKUP($A$3,'[1]общее'!A1:CM53,'[1]общее'!AQ59,FALSE)</f>
        <v>45.0688</v>
      </c>
      <c r="D25" s="26"/>
      <c r="E25" s="5"/>
      <c r="F25" s="28"/>
      <c r="G25" s="5"/>
      <c r="H25" s="5"/>
    </row>
    <row r="26" spans="1:8" ht="15">
      <c r="A26" s="21" t="s">
        <v>25</v>
      </c>
      <c r="B26" s="14">
        <f>VLOOKUP($A$3,'[1]общее'!A1:CM53,'[1]общее'!AI59,FALSE)</f>
        <v>115.48880000000001</v>
      </c>
      <c r="C26" s="14">
        <f>VLOOKUP($A$3,'[1]общее'!A1:CM53,'[1]общее'!AR59,FALSE)</f>
        <v>30.9848</v>
      </c>
      <c r="D26" s="26"/>
      <c r="E26" s="5"/>
      <c r="F26" s="28"/>
      <c r="G26" s="5"/>
      <c r="H26" s="5"/>
    </row>
    <row r="27" spans="1:8" ht="15">
      <c r="A27" s="25" t="s">
        <v>26</v>
      </c>
      <c r="B27" s="26"/>
      <c r="C27" s="26"/>
      <c r="D27" s="26"/>
      <c r="E27" s="5"/>
      <c r="F27" s="28"/>
      <c r="G27" s="5"/>
      <c r="H27" s="5"/>
    </row>
    <row r="28" spans="1:8" ht="15">
      <c r="A28" s="21" t="s">
        <v>27</v>
      </c>
      <c r="B28" s="14">
        <f>VLOOKUP($A$3,'[1]общее'!A1:CM53,'[1]общее'!AJ59,FALSE)</f>
        <v>1925.196</v>
      </c>
      <c r="C28" s="14">
        <f>VLOOKUP($A$3,'[1]общее'!A1:CM53,'[1]общее'!AS59,FALSE)</f>
        <v>444.52200000000005</v>
      </c>
      <c r="D28" s="14">
        <f>VLOOKUP($A$3,'[1]общее'!A1:CM53,'[1]общее'!BG59,FALSE)</f>
        <v>90.1376</v>
      </c>
      <c r="E28" s="5"/>
      <c r="F28" s="28"/>
      <c r="G28" s="5"/>
      <c r="H28" s="5"/>
    </row>
    <row r="29" spans="1:8" ht="15">
      <c r="A29" s="21" t="s">
        <v>28</v>
      </c>
      <c r="B29" s="14">
        <f>VLOOKUP($A$3,'[1]общее'!A1:CM53,'[1]общее'!AK59,FALSE)</f>
        <v>1681.6296</v>
      </c>
      <c r="C29" s="14">
        <f>VLOOKUP($A$3,'[1]общее'!A1:CM53,'[1]общее'!AT59,FALSE)</f>
        <v>388.71840000000003</v>
      </c>
      <c r="D29" s="14">
        <f>VLOOKUP($A$3,'[1]общее'!A1:CM53,'[1]общее'!BH59,FALSE)</f>
        <v>214.07680000000002</v>
      </c>
      <c r="E29" s="5"/>
      <c r="F29" s="28"/>
      <c r="G29" s="5"/>
      <c r="H29" s="5"/>
    </row>
    <row r="30" spans="1:8" ht="15">
      <c r="A30" s="9" t="s">
        <v>29</v>
      </c>
      <c r="B30" s="14">
        <f>VLOOKUP($A$3,'[1]общее'!A1:CM53,'[1]общее'!BJ59,FALSE)</f>
        <v>7241.992800000001</v>
      </c>
      <c r="C30" s="14">
        <f>VLOOKUP($A$3,'[1]общее'!A1:CM53,'[1]общее'!BK59,FALSE)</f>
        <v>1670.3624</v>
      </c>
      <c r="D30" s="26"/>
      <c r="E30" s="5"/>
      <c r="F30" s="28"/>
      <c r="G30" s="5"/>
      <c r="H30" s="5"/>
    </row>
    <row r="31" spans="1:8" ht="15">
      <c r="A31" s="25" t="s">
        <v>30</v>
      </c>
      <c r="B31" s="26">
        <f>SUM(B19:B30)</f>
        <v>14265.596800000001</v>
      </c>
      <c r="C31" s="26">
        <f>SUM(C19:C30)</f>
        <v>3303.5739999999996</v>
      </c>
      <c r="D31" s="14">
        <f>VLOOKUP($A$3,'[1]общее'!A1:CM53,'[1]общее'!BI59,FALSE)</f>
        <v>3309.74</v>
      </c>
      <c r="E31" s="5"/>
      <c r="F31" s="5"/>
      <c r="G31" s="5"/>
      <c r="H31" s="5"/>
    </row>
    <row r="32" spans="1:8" ht="15">
      <c r="A32" s="8"/>
      <c r="B32" s="8"/>
      <c r="C32" s="29"/>
      <c r="D32" s="8"/>
      <c r="E32" s="5"/>
      <c r="F32" s="5"/>
      <c r="G32" s="5"/>
      <c r="H32" s="5"/>
    </row>
    <row r="33" spans="1:8" ht="15">
      <c r="A33" s="55" t="s">
        <v>31</v>
      </c>
      <c r="B33" s="55"/>
      <c r="C33" s="55"/>
      <c r="D33" s="55"/>
      <c r="E33" s="5"/>
      <c r="F33" s="5"/>
      <c r="G33" s="5"/>
      <c r="H33" s="5"/>
    </row>
    <row r="34" spans="1:8" ht="15">
      <c r="A34" s="56" t="s">
        <v>32</v>
      </c>
      <c r="B34" s="56"/>
      <c r="C34" s="56"/>
      <c r="D34" s="14">
        <f>VLOOKUP($A$3,'[1]общее'!A1:CK53,'[1]общее'!BL59,FALSE)</f>
        <v>1819.6528</v>
      </c>
      <c r="E34" s="5"/>
      <c r="F34" s="5"/>
      <c r="G34" s="5"/>
      <c r="H34" s="5"/>
    </row>
    <row r="35" spans="1:8" ht="15">
      <c r="A35" s="56" t="s">
        <v>33</v>
      </c>
      <c r="B35" s="56"/>
      <c r="C35" s="56"/>
      <c r="D35" s="14">
        <f>VLOOKUP($A$3,'[1]общее'!A1:CK53,'[1]общее'!BN59,FALSE)</f>
        <v>4591.384</v>
      </c>
      <c r="E35" s="5"/>
      <c r="F35" s="5"/>
      <c r="G35" s="5"/>
      <c r="H35" s="5"/>
    </row>
    <row r="36" spans="1:8" ht="29.25" customHeight="1">
      <c r="A36" s="43" t="s">
        <v>70</v>
      </c>
      <c r="B36" s="44"/>
      <c r="C36" s="45"/>
      <c r="D36" s="14">
        <f>VLOOKUP($A$3,'[1]общее'!A1:CK53,'[1]общее'!BQ59,FALSE)</f>
        <v>1284.4608</v>
      </c>
      <c r="E36" s="5"/>
      <c r="F36" s="5"/>
      <c r="G36" s="5"/>
      <c r="H36" s="5"/>
    </row>
    <row r="37" spans="1:8" ht="15">
      <c r="A37" s="43" t="s">
        <v>34</v>
      </c>
      <c r="B37" s="44"/>
      <c r="C37" s="45"/>
      <c r="D37" s="14">
        <f>VLOOKUP($A$3,'[1]общее'!A1:CK53,'[1]общее'!BS59,FALSE)</f>
        <v>0</v>
      </c>
      <c r="E37" s="5"/>
      <c r="F37" s="5"/>
      <c r="G37" s="5"/>
      <c r="H37" s="5"/>
    </row>
    <row r="38" spans="1:8" ht="15">
      <c r="A38" s="43" t="s">
        <v>35</v>
      </c>
      <c r="B38" s="44"/>
      <c r="C38" s="45"/>
      <c r="D38" s="14">
        <f>VLOOKUP($A$3,'[1]общее'!A1:CK53,'[1]общее'!BV59,FALSE)</f>
        <v>0</v>
      </c>
      <c r="E38" s="5"/>
      <c r="F38" s="5"/>
      <c r="G38" s="5"/>
      <c r="H38" s="5"/>
    </row>
    <row r="39" spans="1:8" ht="15">
      <c r="A39" s="56" t="s">
        <v>36</v>
      </c>
      <c r="B39" s="56"/>
      <c r="C39" s="56"/>
      <c r="D39" s="14">
        <f>VLOOKUP($A$3,'[1]общее'!A1:CK53,'[1]общее'!BY59,FALSE)</f>
        <v>0</v>
      </c>
      <c r="E39" s="5"/>
      <c r="F39" s="5"/>
      <c r="G39" s="5"/>
      <c r="H39" s="5"/>
    </row>
    <row r="40" spans="1:8" ht="15">
      <c r="A40" s="56" t="s">
        <v>37</v>
      </c>
      <c r="B40" s="56"/>
      <c r="C40" s="56"/>
      <c r="D40" s="14">
        <f>VLOOKUP($A$3,'[1]общее'!A1:CK53,'[1]общее'!BZ59,FALSE)</f>
        <v>0</v>
      </c>
      <c r="E40" s="5"/>
      <c r="F40" s="5"/>
      <c r="G40" s="5"/>
      <c r="H40" s="5"/>
    </row>
    <row r="41" spans="1:8" ht="15">
      <c r="A41" s="56" t="s">
        <v>38</v>
      </c>
      <c r="B41" s="56"/>
      <c r="C41" s="56"/>
      <c r="D41" s="14">
        <f>VLOOKUP($A$3,'[1]общее'!A1:CK53,'[1]общее'!CA59,FALSE)</f>
        <v>2056.264</v>
      </c>
      <c r="E41" s="5"/>
      <c r="F41" s="5"/>
      <c r="G41" s="5"/>
      <c r="H41" s="5"/>
    </row>
    <row r="42" spans="1:8" ht="15">
      <c r="A42" s="57" t="s">
        <v>39</v>
      </c>
      <c r="B42" s="44"/>
      <c r="C42" s="45"/>
      <c r="D42" s="14">
        <f>VLOOKUP($A$3,'[1]общее'!A1:CK53,'[1]общее'!BX59,FALSE)</f>
        <v>133.51632</v>
      </c>
      <c r="E42" s="5"/>
      <c r="F42" s="5"/>
      <c r="G42" s="5"/>
      <c r="H42" s="5"/>
    </row>
    <row r="43" spans="1:8" ht="15">
      <c r="A43" s="56" t="s">
        <v>40</v>
      </c>
      <c r="B43" s="56"/>
      <c r="C43" s="56"/>
      <c r="D43" s="14">
        <f>VLOOKUP($A$3,'[1]общее'!A1:CK53,'[1]общее'!CF59,FALSE)</f>
        <v>1487.56</v>
      </c>
      <c r="E43" s="5"/>
      <c r="F43" s="5"/>
      <c r="G43" s="5"/>
      <c r="H43" s="5"/>
    </row>
    <row r="44" spans="1:8" ht="15">
      <c r="A44" s="56" t="s">
        <v>41</v>
      </c>
      <c r="B44" s="56"/>
      <c r="C44" s="56"/>
      <c r="D44" s="14">
        <f>VLOOKUP($A$3,'[1]общее'!A1:CK53,'[1]общее'!BW59,FALSE)</f>
        <v>426.74</v>
      </c>
      <c r="E44" s="5"/>
      <c r="F44" s="5"/>
      <c r="G44" s="5"/>
      <c r="H44" s="5"/>
    </row>
    <row r="45" spans="1:8" ht="15">
      <c r="A45" s="5"/>
      <c r="B45" s="5"/>
      <c r="C45" s="5"/>
      <c r="D45" s="5"/>
      <c r="E45" s="5"/>
      <c r="F45" s="5"/>
      <c r="G45" s="5"/>
      <c r="H45" s="5"/>
    </row>
    <row r="46" spans="1:8" ht="15">
      <c r="A46" s="58" t="s">
        <v>42</v>
      </c>
      <c r="B46" s="59"/>
      <c r="C46" s="59"/>
      <c r="D46" s="60"/>
      <c r="E46" s="5"/>
      <c r="F46" s="5"/>
      <c r="G46" s="5"/>
      <c r="H46" s="5"/>
    </row>
    <row r="47" spans="1:8" ht="15">
      <c r="A47" s="57" t="s">
        <v>43</v>
      </c>
      <c r="B47" s="44"/>
      <c r="C47" s="45"/>
      <c r="D47" s="14">
        <f>VLOOKUP($A$3,'[1]общее'!A1:CK53,'[1]общее'!CB59,FALSE)</f>
        <v>11.2672</v>
      </c>
      <c r="E47" s="5"/>
      <c r="F47" s="5"/>
      <c r="G47" s="5"/>
      <c r="H47" s="5"/>
    </row>
    <row r="48" spans="1:8" ht="15">
      <c r="A48" s="57" t="s">
        <v>44</v>
      </c>
      <c r="B48" s="44"/>
      <c r="C48" s="45"/>
      <c r="D48" s="14">
        <f>VLOOKUP($A$3,'[1]общее'!A1:CK53,'[1]общее'!CC59,FALSE)</f>
        <v>1030.9488000000001</v>
      </c>
      <c r="E48" s="5"/>
      <c r="F48" s="5"/>
      <c r="G48" s="5"/>
      <c r="H48" s="5"/>
    </row>
    <row r="49" spans="1:8" ht="15">
      <c r="A49" s="57" t="s">
        <v>45</v>
      </c>
      <c r="B49" s="44"/>
      <c r="C49" s="45"/>
      <c r="D49" s="14">
        <f>VLOOKUP($A$3,'[1]общее'!A1:CK53,'[1]общее'!CG59,FALSE)</f>
        <v>0</v>
      </c>
      <c r="E49" s="5"/>
      <c r="F49" s="5"/>
      <c r="G49" s="5"/>
      <c r="H49" s="5"/>
    </row>
    <row r="50" spans="1:8" ht="15">
      <c r="A50" s="57" t="s">
        <v>46</v>
      </c>
      <c r="B50" s="44"/>
      <c r="C50" s="45"/>
      <c r="D50" s="14">
        <f>VLOOKUP($A$3,'[1]общее'!A1:CK53,'[1]общее'!CD59,FALSE)</f>
        <v>22.5344</v>
      </c>
      <c r="E50" s="5"/>
      <c r="F50" s="5"/>
      <c r="G50" s="5"/>
      <c r="H50" s="5"/>
    </row>
    <row r="51" spans="1:8" ht="15">
      <c r="A51" s="7"/>
      <c r="B51" s="7"/>
      <c r="C51" s="7"/>
      <c r="D51" s="30"/>
      <c r="E51" s="5"/>
      <c r="F51" s="5"/>
      <c r="G51" s="5"/>
      <c r="H51" s="5"/>
    </row>
    <row r="52" spans="1:8" ht="15">
      <c r="A52" s="58" t="s">
        <v>47</v>
      </c>
      <c r="B52" s="59"/>
      <c r="C52" s="60"/>
      <c r="D52" s="14">
        <f>VLOOKUP($A$3,'[1]общее'!A1:CK53,'[1]общее'!CE59,FALSE)</f>
        <v>0</v>
      </c>
      <c r="E52" s="5"/>
      <c r="F52" s="5"/>
      <c r="G52" s="5"/>
      <c r="H52" s="5"/>
    </row>
    <row r="53" spans="1:8" ht="15">
      <c r="A53" s="7"/>
      <c r="B53" s="7"/>
      <c r="C53" s="7"/>
      <c r="D53" s="30"/>
      <c r="E53" s="5"/>
      <c r="F53" s="5"/>
      <c r="G53" s="5"/>
      <c r="H53" s="5"/>
    </row>
    <row r="54" spans="1:8" ht="15">
      <c r="A54" s="63" t="s">
        <v>48</v>
      </c>
      <c r="B54" s="64"/>
      <c r="C54" s="65"/>
      <c r="D54" s="14">
        <f>VLOOKUP($A$3,'[1]общее'!A1:CK53,'[1]общее'!CH59,FALSE)</f>
        <v>33743.23912</v>
      </c>
      <c r="E54" s="5"/>
      <c r="F54" s="5"/>
      <c r="G54" s="5"/>
      <c r="H54" s="5"/>
    </row>
    <row r="55" spans="1:8" ht="15">
      <c r="A55" s="5"/>
      <c r="B55" s="5"/>
      <c r="C55" s="5"/>
      <c r="D55" s="5"/>
      <c r="E55" s="5"/>
      <c r="F55" s="5"/>
      <c r="G55" s="5"/>
      <c r="H55" s="5"/>
    </row>
    <row r="56" spans="1:8" ht="15">
      <c r="A56" s="66" t="s">
        <v>49</v>
      </c>
      <c r="B56" s="66"/>
      <c r="C56" s="66"/>
      <c r="D56" s="66"/>
      <c r="E56" s="66"/>
      <c r="F56" s="7"/>
      <c r="G56" s="7"/>
      <c r="H56" s="7"/>
    </row>
    <row r="57" spans="1:8" ht="15">
      <c r="A57" s="62" t="s">
        <v>50</v>
      </c>
      <c r="B57" s="62"/>
      <c r="C57" s="62"/>
      <c r="D57" s="14">
        <f>VLOOKUP($A$3,'[1]общее'!A1:CK53,'[1]общее'!CI59,FALSE)</f>
        <v>50770.62</v>
      </c>
      <c r="E57" s="5"/>
      <c r="F57" s="5"/>
      <c r="G57" s="5"/>
      <c r="H57" s="5"/>
    </row>
    <row r="58" spans="1:8" ht="15">
      <c r="A58" s="5"/>
      <c r="B58" s="5"/>
      <c r="C58" s="5"/>
      <c r="D58" s="5"/>
      <c r="E58" s="5"/>
      <c r="F58" s="5"/>
      <c r="G58" s="5"/>
      <c r="H58" s="5"/>
    </row>
    <row r="59" spans="1:8" ht="15">
      <c r="A59" s="66" t="s">
        <v>51</v>
      </c>
      <c r="B59" s="66"/>
      <c r="C59" s="66"/>
      <c r="D59" s="66"/>
      <c r="E59" s="66"/>
      <c r="F59" s="5"/>
      <c r="G59" s="5"/>
      <c r="H59" s="5"/>
    </row>
    <row r="60" spans="1:8" ht="15">
      <c r="A60" s="61"/>
      <c r="B60" s="61"/>
      <c r="C60" s="61"/>
      <c r="D60" s="61"/>
      <c r="E60" s="61"/>
      <c r="F60" s="5"/>
      <c r="G60" s="5"/>
      <c r="H60" s="5"/>
    </row>
    <row r="61" spans="1:8" ht="15">
      <c r="A61" s="62" t="s">
        <v>52</v>
      </c>
      <c r="B61" s="62"/>
      <c r="C61" s="62"/>
      <c r="D61" s="14">
        <f>VLOOKUP($A$3,'[1]общее'!A1:CK53,'[1]общее'!CJ59,FALSE)</f>
        <v>-51900.70071999999</v>
      </c>
      <c r="E61" s="5"/>
      <c r="F61" s="5"/>
      <c r="G61" s="5"/>
      <c r="H61" s="5"/>
    </row>
  </sheetData>
  <sheetProtection/>
  <mergeCells count="33">
    <mergeCell ref="A60:E60"/>
    <mergeCell ref="A61:C61"/>
    <mergeCell ref="A50:C50"/>
    <mergeCell ref="A52:C52"/>
    <mergeCell ref="A54:C54"/>
    <mergeCell ref="A56:E56"/>
    <mergeCell ref="A57:C57"/>
    <mergeCell ref="A59:E59"/>
    <mergeCell ref="A49:C49"/>
    <mergeCell ref="A37:C37"/>
    <mergeCell ref="A38:C38"/>
    <mergeCell ref="A39:C39"/>
    <mergeCell ref="A40:C40"/>
    <mergeCell ref="A41:C41"/>
    <mergeCell ref="A42:C42"/>
    <mergeCell ref="A43:C43"/>
    <mergeCell ref="A44:C44"/>
    <mergeCell ref="A46:D46"/>
    <mergeCell ref="A47:C47"/>
    <mergeCell ref="A48:C48"/>
    <mergeCell ref="A36:C36"/>
    <mergeCell ref="A1:F1"/>
    <mergeCell ref="A3:B3"/>
    <mergeCell ref="A7:A8"/>
    <mergeCell ref="B7:B8"/>
    <mergeCell ref="C7:C8"/>
    <mergeCell ref="D7:D8"/>
    <mergeCell ref="E7:E8"/>
    <mergeCell ref="C17:D17"/>
    <mergeCell ref="F19:H23"/>
    <mergeCell ref="A33:D33"/>
    <mergeCell ref="A34:C34"/>
    <mergeCell ref="A35:C35"/>
  </mergeCells>
  <conditionalFormatting sqref="E9:F16">
    <cfRule type="cellIs" priority="1" dxfId="18" operator="lessThan">
      <formula>0</formula>
    </cfRule>
  </conditionalFormatting>
  <dataValidations count="1">
    <dataValidation type="list" allowBlank="1" showInputMessage="1" showErrorMessage="1" sqref="A3">
      <formula1>$A$73:$A$132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4">
      <selection activeCell="A36" sqref="A36:C36"/>
    </sheetView>
  </sheetViews>
  <sheetFormatPr defaultColWidth="9.140625" defaultRowHeight="15"/>
  <cols>
    <col min="1" max="1" width="34.7109375" style="0" customWidth="1"/>
    <col min="2" max="2" width="13.7109375" style="0" customWidth="1"/>
    <col min="3" max="3" width="16.140625" style="0" customWidth="1"/>
    <col min="4" max="4" width="11.421875" style="0" customWidth="1"/>
    <col min="5" max="5" width="11.57421875" style="0" customWidth="1"/>
  </cols>
  <sheetData>
    <row r="1" spans="1:8" ht="15.75">
      <c r="A1" s="67" t="s">
        <v>0</v>
      </c>
      <c r="B1" s="67"/>
      <c r="C1" s="67"/>
      <c r="D1" s="67"/>
      <c r="E1" s="67"/>
      <c r="F1" s="67"/>
      <c r="G1" s="1"/>
      <c r="H1" s="1"/>
    </row>
    <row r="2" spans="1:8" ht="15.75">
      <c r="A2" s="1"/>
      <c r="B2" s="1"/>
      <c r="C2" s="1"/>
      <c r="D2" s="1"/>
      <c r="E2" s="1"/>
      <c r="F2" s="1"/>
      <c r="G2" s="1"/>
      <c r="H2" s="1"/>
    </row>
    <row r="3" spans="1:8" ht="15.75">
      <c r="A3" s="68" t="s">
        <v>54</v>
      </c>
      <c r="B3" s="68"/>
      <c r="C3" s="2"/>
      <c r="D3" s="3" t="s">
        <v>2</v>
      </c>
      <c r="E3" s="4">
        <f>VLOOKUP($A$3,'[1]общее'!A1:CM53,'[1]общее'!B59,FALSE)</f>
        <v>1960</v>
      </c>
      <c r="F3" s="1"/>
      <c r="G3" s="1"/>
      <c r="H3" s="1"/>
    </row>
    <row r="4" spans="1:8" ht="15">
      <c r="A4" s="5" t="s">
        <v>3</v>
      </c>
      <c r="B4" s="5"/>
      <c r="C4" s="5"/>
      <c r="D4" s="6">
        <f>VLOOKUP($A$3,'[1]общее'!A1:CM53,'[1]общее'!C59,FALSE)</f>
        <v>2542.4</v>
      </c>
      <c r="E4" s="6">
        <f>VLOOKUP($A$3,'[1]общее'!A1:CM53,'[1]общее'!E59,FALSE)</f>
        <v>3178.7</v>
      </c>
      <c r="F4" s="7" t="s">
        <v>4</v>
      </c>
      <c r="G4" s="5"/>
      <c r="H4" s="5"/>
    </row>
    <row r="5" spans="1:8" ht="15">
      <c r="A5" s="8" t="s">
        <v>5</v>
      </c>
      <c r="B5" s="5"/>
      <c r="C5" s="5"/>
      <c r="D5" s="6">
        <f>VLOOKUP($A$3,'[1]общее'!A1:CM53,'[1]общее'!D59,FALSE)</f>
        <v>636.3</v>
      </c>
      <c r="E5" s="9"/>
      <c r="F5" s="7"/>
      <c r="G5" s="5"/>
      <c r="H5" s="5"/>
    </row>
    <row r="6" spans="1:8" ht="15">
      <c r="A6" s="8" t="s">
        <v>6</v>
      </c>
      <c r="B6" s="5"/>
      <c r="C6" s="5"/>
      <c r="D6" s="9"/>
      <c r="E6" s="10">
        <f>VLOOKUP($A$3,'[1]общее'!A1:CM53,'[1]общее'!F59,FALSE)</f>
        <v>3310</v>
      </c>
      <c r="F6" s="7" t="s">
        <v>4</v>
      </c>
      <c r="G6" s="5"/>
      <c r="H6" s="5"/>
    </row>
    <row r="7" spans="1:8" ht="15">
      <c r="A7" s="48"/>
      <c r="B7" s="49" t="s">
        <v>7</v>
      </c>
      <c r="C7" s="49" t="s">
        <v>8</v>
      </c>
      <c r="D7" s="49"/>
      <c r="E7" s="51"/>
      <c r="F7" s="11"/>
      <c r="G7" s="5"/>
      <c r="H7" s="5"/>
    </row>
    <row r="8" spans="1:8" ht="35.25" customHeight="1">
      <c r="A8" s="48"/>
      <c r="B8" s="50"/>
      <c r="C8" s="48"/>
      <c r="D8" s="48"/>
      <c r="E8" s="52"/>
      <c r="F8" s="12"/>
      <c r="G8" s="5"/>
      <c r="H8" s="5"/>
    </row>
    <row r="9" spans="1:8" ht="15">
      <c r="A9" s="13" t="s">
        <v>9</v>
      </c>
      <c r="B9" s="14">
        <f>VLOOKUP($A$3,'[1]общее'!A1:CM53,'[1]общее'!G59,FALSE)</f>
        <v>35593.6</v>
      </c>
      <c r="C9" s="14">
        <f>VLOOKUP($A$3,'[1]общее'!A1:CM53,'[1]общее'!H59,FALSE)</f>
        <v>20915.52</v>
      </c>
      <c r="D9" s="15">
        <f>VLOOKUP($A$3,'[1]общее'!A1:CM53,'[1]общее'!H59,FALSE)</f>
        <v>20915.52</v>
      </c>
      <c r="E9" s="16"/>
      <c r="F9" s="17"/>
      <c r="G9" s="5"/>
      <c r="H9" s="5"/>
    </row>
    <row r="10" spans="1:8" ht="15">
      <c r="A10" s="13" t="s">
        <v>10</v>
      </c>
      <c r="B10" s="14">
        <f>VLOOKUP($A$3,'[1]общее'!A1:CM53,'[1]общее'!J59,FALSE)</f>
        <v>2445</v>
      </c>
      <c r="C10" s="14">
        <f>VLOOKUP($A$3,'[1]общее'!A1:CM53,'[1]общее'!K59,FALSE)</f>
        <v>1470.06</v>
      </c>
      <c r="D10" s="15">
        <f>VLOOKUP($A$3,'[1]общее'!A1:CM53,'[1]общее'!J59,FALSE)</f>
        <v>2445</v>
      </c>
      <c r="E10" s="18"/>
      <c r="F10" s="19"/>
      <c r="G10" s="5"/>
      <c r="H10" s="5"/>
    </row>
    <row r="11" spans="1:8" ht="15">
      <c r="A11" s="13"/>
      <c r="B11" s="14"/>
      <c r="C11" s="14"/>
      <c r="D11" s="15"/>
      <c r="E11" s="18"/>
      <c r="F11" s="20"/>
      <c r="G11" s="5"/>
      <c r="H11" s="5"/>
    </row>
    <row r="12" spans="1:8" ht="15">
      <c r="A12" s="13"/>
      <c r="B12" s="14"/>
      <c r="C12" s="14"/>
      <c r="D12" s="15"/>
      <c r="E12" s="18"/>
      <c r="F12" s="14"/>
      <c r="G12" s="5"/>
      <c r="H12" s="5"/>
    </row>
    <row r="13" spans="1:8" ht="15">
      <c r="A13" s="13"/>
      <c r="B13" s="14"/>
      <c r="C13" s="14"/>
      <c r="D13" s="15"/>
      <c r="E13" s="18"/>
      <c r="F13" s="21"/>
      <c r="G13" s="5"/>
      <c r="H13" s="5"/>
    </row>
    <row r="14" spans="1:8" ht="15">
      <c r="A14" s="5"/>
      <c r="B14" s="5"/>
      <c r="C14" s="5"/>
      <c r="D14" s="5"/>
      <c r="E14" s="5"/>
      <c r="F14" s="5"/>
      <c r="G14" s="5"/>
      <c r="H14" s="5"/>
    </row>
    <row r="15" spans="1:8" ht="15">
      <c r="A15" s="22" t="s">
        <v>11</v>
      </c>
      <c r="B15" s="22"/>
      <c r="C15" s="22"/>
      <c r="D15" s="22"/>
      <c r="E15" s="22"/>
      <c r="F15" s="23"/>
      <c r="G15" s="5"/>
      <c r="H15" s="5"/>
    </row>
    <row r="16" spans="1:8" ht="15">
      <c r="A16" s="21" t="s">
        <v>12</v>
      </c>
      <c r="B16" s="14">
        <f>VLOOKUP($A$3,'[1]общее'!A1:CM53,'[1]общее'!P59,FALSE)</f>
        <v>0</v>
      </c>
      <c r="C16" s="14">
        <f>VLOOKUP($A$3,'[1]общее'!A1:CM53,'[1]общее'!Q59,FALSE)</f>
        <v>0</v>
      </c>
      <c r="D16" s="14">
        <f>VLOOKUP($A$3,'[1]общее'!A1:CM53,'[1]общее'!Q59,FALSE)</f>
        <v>0</v>
      </c>
      <c r="E16" s="5"/>
      <c r="F16" s="14"/>
      <c r="G16" s="5"/>
      <c r="H16" s="5"/>
    </row>
    <row r="17" spans="1:8" ht="15">
      <c r="A17" s="24" t="s">
        <v>13</v>
      </c>
      <c r="B17" s="24"/>
      <c r="C17" s="53" t="s">
        <v>14</v>
      </c>
      <c r="D17" s="53"/>
      <c r="E17" s="14">
        <f>VLOOKUP($A$3,'[1]общее'!A1:CM53,'[1]общее'!AC59,FALSE)</f>
        <v>20915.52</v>
      </c>
      <c r="F17" s="5"/>
      <c r="G17" s="5"/>
      <c r="H17" s="5"/>
    </row>
    <row r="18" spans="1:8" ht="15">
      <c r="A18" s="21"/>
      <c r="B18" s="20" t="s">
        <v>15</v>
      </c>
      <c r="C18" s="20" t="s">
        <v>16</v>
      </c>
      <c r="D18" s="20" t="s">
        <v>17</v>
      </c>
      <c r="E18" s="5"/>
      <c r="F18" s="5"/>
      <c r="G18" s="5"/>
      <c r="H18" s="5"/>
    </row>
    <row r="19" spans="1:8" ht="15">
      <c r="A19" s="25" t="s">
        <v>18</v>
      </c>
      <c r="B19" s="26"/>
      <c r="C19" s="26"/>
      <c r="D19" s="14">
        <f>VLOOKUP($A$3,'[1]общее'!A1:CM53,'[1]общее'!BE59,FALSE)</f>
        <v>3086.5177</v>
      </c>
      <c r="E19" s="5"/>
      <c r="F19" s="69"/>
      <c r="G19" s="69"/>
      <c r="H19" s="69"/>
    </row>
    <row r="20" spans="1:8" ht="15">
      <c r="A20" s="21" t="s">
        <v>19</v>
      </c>
      <c r="B20" s="14">
        <f>VLOOKUP($A$3,'[1]общее'!A1:CM53,'[1]общее'!AD59,FALSE)</f>
        <v>2275.9491999999996</v>
      </c>
      <c r="C20" s="14">
        <f>VLOOKUP($A$3,'[1]общее'!A1:CM53,'[1]общее'!AM59,FALSE)</f>
        <v>524.4855</v>
      </c>
      <c r="D20" s="26"/>
      <c r="E20" s="27"/>
      <c r="F20" s="69"/>
      <c r="G20" s="69"/>
      <c r="H20" s="69"/>
    </row>
    <row r="21" spans="1:8" ht="15">
      <c r="A21" s="21" t="s">
        <v>20</v>
      </c>
      <c r="B21" s="14">
        <f>VLOOKUP($A$3,'[1]общее'!A1:CM53,'[1]общее'!AE59,FALSE)</f>
        <v>368.7292</v>
      </c>
      <c r="C21" s="14">
        <f>VLOOKUP($A$3,'[1]общее'!A1:CM53,'[1]общее'!AN59,FALSE)</f>
        <v>85.8249</v>
      </c>
      <c r="D21" s="26"/>
      <c r="E21" s="5"/>
      <c r="F21" s="69"/>
      <c r="G21" s="69"/>
      <c r="H21" s="69"/>
    </row>
    <row r="22" spans="1:8" ht="15">
      <c r="A22" s="21" t="s">
        <v>21</v>
      </c>
      <c r="B22" s="14">
        <f>VLOOKUP($A$3,'[1]общее'!A1:CM53,'[1]общее'!AF59,FALSE)</f>
        <v>352.8357</v>
      </c>
      <c r="C22" s="14">
        <f>VLOOKUP($A$3,'[1]общее'!A1:CM53,'[1]общее'!AO59,FALSE)</f>
        <v>82.6462</v>
      </c>
      <c r="D22" s="26"/>
      <c r="E22" s="5"/>
      <c r="F22" s="69"/>
      <c r="G22" s="69"/>
      <c r="H22" s="69"/>
    </row>
    <row r="23" spans="1:8" ht="15">
      <c r="A23" s="25" t="s">
        <v>22</v>
      </c>
      <c r="B23" s="26"/>
      <c r="C23" s="26"/>
      <c r="D23" s="14">
        <f>VLOOKUP($A$3,'[1]общее'!A1:CM53,'[1]общее'!BF59,FALSE)</f>
        <v>305.1552</v>
      </c>
      <c r="E23" s="5"/>
      <c r="F23" s="69"/>
      <c r="G23" s="69"/>
      <c r="H23" s="69"/>
    </row>
    <row r="24" spans="1:8" ht="15">
      <c r="A24" s="21" t="s">
        <v>23</v>
      </c>
      <c r="B24" s="14">
        <f>VLOOKUP($A$3,'[1]общее'!A1:CM53,'[1]общее'!AG59,FALSE)</f>
        <v>530.8429</v>
      </c>
      <c r="C24" s="14">
        <f>VLOOKUP($A$3,'[1]общее'!A1:CM53,'[1]общее'!AP59,FALSE)</f>
        <v>123.96929999999999</v>
      </c>
      <c r="D24" s="26"/>
      <c r="E24" s="5"/>
      <c r="F24" s="28"/>
      <c r="G24" s="5"/>
      <c r="H24" s="5"/>
    </row>
    <row r="25" spans="1:8" ht="15">
      <c r="A25" s="21" t="s">
        <v>24</v>
      </c>
      <c r="B25" s="14">
        <f>VLOOKUP($A$3,'[1]общее'!A1:CM53,'[1]общее'!AH59,FALSE)</f>
        <v>197.0794</v>
      </c>
      <c r="C25" s="14">
        <f>VLOOKUP($A$3,'[1]общее'!A1:CM53,'[1]общее'!AQ59,FALSE)</f>
        <v>50.8592</v>
      </c>
      <c r="D25" s="26"/>
      <c r="E25" s="5"/>
      <c r="F25" s="28"/>
      <c r="G25" s="5"/>
      <c r="H25" s="5"/>
    </row>
    <row r="26" spans="1:8" ht="15">
      <c r="A26" s="21" t="s">
        <v>25</v>
      </c>
      <c r="B26" s="14">
        <f>VLOOKUP($A$3,'[1]общее'!A1:CM53,'[1]общее'!AI59,FALSE)</f>
        <v>130.3267</v>
      </c>
      <c r="C26" s="14">
        <f>VLOOKUP($A$3,'[1]общее'!A1:CM53,'[1]общее'!AR59,FALSE)</f>
        <v>34.9657</v>
      </c>
      <c r="D26" s="26"/>
      <c r="E26" s="5"/>
      <c r="F26" s="28"/>
      <c r="G26" s="5"/>
      <c r="H26" s="5"/>
    </row>
    <row r="27" spans="1:8" ht="15">
      <c r="A27" s="25" t="s">
        <v>26</v>
      </c>
      <c r="B27" s="26"/>
      <c r="C27" s="26"/>
      <c r="D27" s="26"/>
      <c r="E27" s="5"/>
      <c r="F27" s="28"/>
      <c r="G27" s="5"/>
      <c r="H27" s="5"/>
    </row>
    <row r="28" spans="1:8" ht="15">
      <c r="A28" s="21" t="s">
        <v>27</v>
      </c>
      <c r="B28" s="14">
        <f>VLOOKUP($A$3,'[1]общее'!A1:CM53,'[1]общее'!AJ59,FALSE)</f>
        <v>1992.62</v>
      </c>
      <c r="C28" s="14">
        <f>VLOOKUP($A$3,'[1]общее'!A1:CM53,'[1]общее'!AS59,FALSE)</f>
        <v>460.09000000000003</v>
      </c>
      <c r="D28" s="14">
        <f>VLOOKUP($A$3,'[1]общее'!A1:CM53,'[1]общее'!BG59,FALSE)</f>
        <v>101.7184</v>
      </c>
      <c r="E28" s="5"/>
      <c r="F28" s="28"/>
      <c r="G28" s="5"/>
      <c r="H28" s="5"/>
    </row>
    <row r="29" spans="1:8" ht="15">
      <c r="A29" s="21" t="s">
        <v>28</v>
      </c>
      <c r="B29" s="14">
        <f>VLOOKUP($A$3,'[1]общее'!A1:CM53,'[1]общее'!AK59,FALSE)</f>
        <v>1897.6838999999998</v>
      </c>
      <c r="C29" s="14">
        <f>VLOOKUP($A$3,'[1]общее'!A1:CM53,'[1]общее'!AT59,FALSE)</f>
        <v>438.6606</v>
      </c>
      <c r="D29" s="14">
        <f>VLOOKUP($A$3,'[1]общее'!A1:CM53,'[1]общее'!BH59,FALSE)</f>
        <v>241.58119999999997</v>
      </c>
      <c r="E29" s="5"/>
      <c r="F29" s="28"/>
      <c r="G29" s="5"/>
      <c r="H29" s="5"/>
    </row>
    <row r="30" spans="1:8" ht="15">
      <c r="A30" s="9" t="s">
        <v>29</v>
      </c>
      <c r="B30" s="14">
        <f>VLOOKUP($A$3,'[1]общее'!A1:CM53,'[1]общее'!BJ59,FALSE)</f>
        <v>8172.4377</v>
      </c>
      <c r="C30" s="14">
        <f>VLOOKUP($A$3,'[1]общее'!A1:CM53,'[1]общее'!BK59,FALSE)</f>
        <v>1884.9690999999998</v>
      </c>
      <c r="D30" s="26"/>
      <c r="E30" s="5"/>
      <c r="F30" s="28"/>
      <c r="G30" s="5"/>
      <c r="H30" s="5"/>
    </row>
    <row r="31" spans="1:8" ht="15">
      <c r="A31" s="25" t="s">
        <v>30</v>
      </c>
      <c r="B31" s="26">
        <f>SUM(B19:B30)</f>
        <v>15918.504700000001</v>
      </c>
      <c r="C31" s="26">
        <f>SUM(C19:C30)</f>
        <v>3686.4704999999994</v>
      </c>
      <c r="D31" s="14">
        <f>VLOOKUP($A$3,'[1]общее'!A1:CM53,'[1]общее'!BI59,FALSE)</f>
        <v>3734.9725000000003</v>
      </c>
      <c r="E31" s="5"/>
      <c r="F31" s="5"/>
      <c r="G31" s="5"/>
      <c r="H31" s="5"/>
    </row>
    <row r="32" spans="1:8" ht="15">
      <c r="A32" s="8"/>
      <c r="B32" s="8"/>
      <c r="C32" s="29"/>
      <c r="D32" s="8"/>
      <c r="E32" s="5"/>
      <c r="F32" s="5"/>
      <c r="G32" s="5"/>
      <c r="H32" s="5"/>
    </row>
    <row r="33" spans="1:8" ht="15">
      <c r="A33" s="55" t="s">
        <v>31</v>
      </c>
      <c r="B33" s="55"/>
      <c r="C33" s="55"/>
      <c r="D33" s="55"/>
      <c r="E33" s="5"/>
      <c r="F33" s="5"/>
      <c r="G33" s="5"/>
      <c r="H33" s="5"/>
    </row>
    <row r="34" spans="1:8" ht="15">
      <c r="A34" s="56" t="s">
        <v>32</v>
      </c>
      <c r="B34" s="56"/>
      <c r="C34" s="56"/>
      <c r="D34" s="14">
        <f>VLOOKUP($A$3,'[1]общее'!A1:CK53,'[1]общее'!BL59,FALSE)</f>
        <v>2053.4402</v>
      </c>
      <c r="E34" s="5"/>
      <c r="F34" s="5"/>
      <c r="G34" s="5"/>
      <c r="H34" s="5"/>
    </row>
    <row r="35" spans="1:8" ht="15">
      <c r="A35" s="56" t="s">
        <v>33</v>
      </c>
      <c r="B35" s="56"/>
      <c r="C35" s="56"/>
      <c r="D35" s="14">
        <f>VLOOKUP($A$3,'[1]общее'!A1:CK53,'[1]общее'!BN59,FALSE)</f>
        <v>5181.280999999999</v>
      </c>
      <c r="E35" s="5"/>
      <c r="F35" s="5"/>
      <c r="G35" s="5"/>
      <c r="H35" s="5"/>
    </row>
    <row r="36" spans="1:8" ht="28.5" customHeight="1">
      <c r="A36" s="43" t="s">
        <v>70</v>
      </c>
      <c r="B36" s="44"/>
      <c r="C36" s="45"/>
      <c r="D36" s="14">
        <f>VLOOKUP($A$3,'[1]общее'!A1:CK53,'[1]общее'!BQ59,FALSE)</f>
        <v>1449.4872</v>
      </c>
      <c r="E36" s="5"/>
      <c r="F36" s="5"/>
      <c r="G36" s="5"/>
      <c r="H36" s="5"/>
    </row>
    <row r="37" spans="1:8" ht="15">
      <c r="A37" s="43" t="s">
        <v>34</v>
      </c>
      <c r="B37" s="44"/>
      <c r="C37" s="45"/>
      <c r="D37" s="14">
        <f>VLOOKUP($A$3,'[1]общее'!A1:CK53,'[1]общее'!BS59,FALSE)</f>
        <v>0</v>
      </c>
      <c r="E37" s="5"/>
      <c r="F37" s="5"/>
      <c r="G37" s="5"/>
      <c r="H37" s="5"/>
    </row>
    <row r="38" spans="1:8" ht="15">
      <c r="A38" s="43" t="s">
        <v>35</v>
      </c>
      <c r="B38" s="44"/>
      <c r="C38" s="45"/>
      <c r="D38" s="14">
        <f>VLOOKUP($A$3,'[1]общее'!A1:CK53,'[1]общее'!BV59,FALSE)</f>
        <v>0</v>
      </c>
      <c r="E38" s="5"/>
      <c r="F38" s="5"/>
      <c r="G38" s="5"/>
      <c r="H38" s="5"/>
    </row>
    <row r="39" spans="1:8" ht="15">
      <c r="A39" s="56" t="s">
        <v>36</v>
      </c>
      <c r="B39" s="56"/>
      <c r="C39" s="56"/>
      <c r="D39" s="14">
        <f>VLOOKUP($A$3,'[1]общее'!A1:CK53,'[1]общее'!BY59,FALSE)</f>
        <v>0</v>
      </c>
      <c r="E39" s="5"/>
      <c r="F39" s="5"/>
      <c r="G39" s="5"/>
      <c r="H39" s="5"/>
    </row>
    <row r="40" spans="1:8" ht="15">
      <c r="A40" s="56" t="s">
        <v>37</v>
      </c>
      <c r="B40" s="56"/>
      <c r="C40" s="56"/>
      <c r="D40" s="14">
        <f>VLOOKUP($A$3,'[1]общее'!A1:CK53,'[1]общее'!BZ59,FALSE)</f>
        <v>0</v>
      </c>
      <c r="E40" s="5"/>
      <c r="F40" s="5"/>
      <c r="G40" s="5"/>
      <c r="H40" s="5"/>
    </row>
    <row r="41" spans="1:8" ht="15">
      <c r="A41" s="56" t="s">
        <v>38</v>
      </c>
      <c r="B41" s="56"/>
      <c r="C41" s="56"/>
      <c r="D41" s="14">
        <f>VLOOKUP($A$3,'[1]общее'!A1:CK53,'[1]общее'!CA59,FALSE)</f>
        <v>2320.451</v>
      </c>
      <c r="E41" s="5"/>
      <c r="F41" s="5"/>
      <c r="G41" s="5"/>
      <c r="H41" s="5"/>
    </row>
    <row r="42" spans="1:8" ht="15">
      <c r="A42" s="57" t="s">
        <v>39</v>
      </c>
      <c r="B42" s="44"/>
      <c r="C42" s="45"/>
      <c r="D42" s="14">
        <f>VLOOKUP($A$3,'[1]общее'!A1:CK53,'[1]общее'!BX59,FALSE)</f>
        <v>150.67038</v>
      </c>
      <c r="E42" s="5"/>
      <c r="F42" s="5"/>
      <c r="G42" s="5"/>
      <c r="H42" s="5"/>
    </row>
    <row r="43" spans="1:8" ht="15">
      <c r="A43" s="56" t="s">
        <v>40</v>
      </c>
      <c r="B43" s="56"/>
      <c r="C43" s="56"/>
      <c r="D43" s="14">
        <f>VLOOKUP($A$3,'[1]общее'!A1:CK53,'[1]общее'!CF59,FALSE)</f>
        <v>0</v>
      </c>
      <c r="E43" s="5"/>
      <c r="F43" s="5"/>
      <c r="G43" s="5"/>
      <c r="H43" s="5"/>
    </row>
    <row r="44" spans="1:8" ht="15">
      <c r="A44" s="56" t="s">
        <v>41</v>
      </c>
      <c r="B44" s="56"/>
      <c r="C44" s="56"/>
      <c r="D44" s="14">
        <f>VLOOKUP($A$3,'[1]общее'!A1:CK53,'[1]общее'!BW59,FALSE)</f>
        <v>1160.2</v>
      </c>
      <c r="E44" s="5"/>
      <c r="F44" s="5"/>
      <c r="G44" s="5"/>
      <c r="H44" s="5"/>
    </row>
    <row r="45" spans="1:8" ht="15">
      <c r="A45" s="5"/>
      <c r="B45" s="5"/>
      <c r="C45" s="5"/>
      <c r="D45" s="5"/>
      <c r="E45" s="5"/>
      <c r="F45" s="5"/>
      <c r="G45" s="5"/>
      <c r="H45" s="5"/>
    </row>
    <row r="46" spans="1:8" ht="15">
      <c r="A46" s="58" t="s">
        <v>42</v>
      </c>
      <c r="B46" s="59"/>
      <c r="C46" s="59"/>
      <c r="D46" s="60"/>
      <c r="E46" s="5"/>
      <c r="F46" s="5"/>
      <c r="G46" s="5"/>
      <c r="H46" s="5"/>
    </row>
    <row r="47" spans="1:8" ht="15">
      <c r="A47" s="57" t="s">
        <v>43</v>
      </c>
      <c r="B47" s="44"/>
      <c r="C47" s="45"/>
      <c r="D47" s="14">
        <f>VLOOKUP($A$3,'[1]общее'!A1:CK53,'[1]общее'!CB59,FALSE)</f>
        <v>12.7148</v>
      </c>
      <c r="E47" s="5"/>
      <c r="F47" s="5"/>
      <c r="G47" s="5"/>
      <c r="H47" s="5"/>
    </row>
    <row r="48" spans="1:8" ht="15">
      <c r="A48" s="57" t="s">
        <v>44</v>
      </c>
      <c r="B48" s="44"/>
      <c r="C48" s="45"/>
      <c r="D48" s="14">
        <f>VLOOKUP($A$3,'[1]общее'!A1:CK53,'[1]общее'!CC59,FALSE)</f>
        <v>1163.4042</v>
      </c>
      <c r="E48" s="5"/>
      <c r="F48" s="5"/>
      <c r="G48" s="5"/>
      <c r="H48" s="5"/>
    </row>
    <row r="49" spans="1:8" ht="15">
      <c r="A49" s="57" t="s">
        <v>45</v>
      </c>
      <c r="B49" s="44"/>
      <c r="C49" s="45"/>
      <c r="D49" s="14">
        <f>VLOOKUP($A$3,'[1]общее'!A1:CK53,'[1]общее'!CG59,FALSE)</f>
        <v>0</v>
      </c>
      <c r="E49" s="5"/>
      <c r="F49" s="5"/>
      <c r="G49" s="5"/>
      <c r="H49" s="5"/>
    </row>
    <row r="50" spans="1:8" ht="15">
      <c r="A50" s="57" t="s">
        <v>46</v>
      </c>
      <c r="B50" s="44"/>
      <c r="C50" s="45"/>
      <c r="D50" s="14">
        <f>VLOOKUP($A$3,'[1]общее'!A1:CK53,'[1]общее'!CD59,FALSE)</f>
        <v>25.4296</v>
      </c>
      <c r="E50" s="5"/>
      <c r="F50" s="5"/>
      <c r="G50" s="5"/>
      <c r="H50" s="5"/>
    </row>
    <row r="51" spans="1:8" ht="15">
      <c r="A51" s="7"/>
      <c r="B51" s="7"/>
      <c r="C51" s="7"/>
      <c r="D51" s="30"/>
      <c r="E51" s="5"/>
      <c r="F51" s="5"/>
      <c r="G51" s="5"/>
      <c r="H51" s="5"/>
    </row>
    <row r="52" spans="1:8" ht="15">
      <c r="A52" s="58" t="s">
        <v>47</v>
      </c>
      <c r="B52" s="59"/>
      <c r="C52" s="60"/>
      <c r="D52" s="14">
        <f>VLOOKUP($A$3,'[1]общее'!A1:CK53,'[1]общее'!CE59,FALSE)</f>
        <v>0</v>
      </c>
      <c r="E52" s="5"/>
      <c r="F52" s="5"/>
      <c r="G52" s="5"/>
      <c r="H52" s="5"/>
    </row>
    <row r="53" spans="1:8" ht="15">
      <c r="A53" s="7"/>
      <c r="B53" s="7"/>
      <c r="C53" s="7"/>
      <c r="D53" s="30"/>
      <c r="E53" s="5"/>
      <c r="F53" s="5"/>
      <c r="G53" s="5"/>
      <c r="H53" s="5"/>
    </row>
    <row r="54" spans="1:8" ht="15">
      <c r="A54" s="63" t="s">
        <v>48</v>
      </c>
      <c r="B54" s="64"/>
      <c r="C54" s="65"/>
      <c r="D54" s="14">
        <f>VLOOKUP($A$3,'[1]общее'!A1:CK53,'[1]общее'!CH59,FALSE)</f>
        <v>36857.02608</v>
      </c>
      <c r="E54" s="5"/>
      <c r="F54" s="5"/>
      <c r="G54" s="5"/>
      <c r="H54" s="5"/>
    </row>
    <row r="55" spans="1:8" ht="15">
      <c r="A55" s="5"/>
      <c r="B55" s="5"/>
      <c r="C55" s="5"/>
      <c r="D55" s="5"/>
      <c r="E55" s="5"/>
      <c r="F55" s="5"/>
      <c r="G55" s="5"/>
      <c r="H55" s="5"/>
    </row>
    <row r="56" spans="1:8" ht="15">
      <c r="A56" s="66" t="s">
        <v>49</v>
      </c>
      <c r="B56" s="66"/>
      <c r="C56" s="66"/>
      <c r="D56" s="66"/>
      <c r="E56" s="66"/>
      <c r="F56" s="7"/>
      <c r="G56" s="7"/>
      <c r="H56" s="7"/>
    </row>
    <row r="57" spans="1:8" ht="15">
      <c r="A57" s="62" t="s">
        <v>50</v>
      </c>
      <c r="B57" s="62"/>
      <c r="C57" s="62"/>
      <c r="D57" s="14">
        <f>VLOOKUP($A$3,'[1]общее'!A1:CK53,'[1]общее'!CI59,FALSE)</f>
        <v>50271.67999999999</v>
      </c>
      <c r="E57" s="5"/>
      <c r="F57" s="5"/>
      <c r="G57" s="5"/>
      <c r="H57" s="5"/>
    </row>
    <row r="58" spans="1:8" ht="15">
      <c r="A58" s="5"/>
      <c r="B58" s="5"/>
      <c r="C58" s="5"/>
      <c r="D58" s="5"/>
      <c r="E58" s="5"/>
      <c r="F58" s="5"/>
      <c r="G58" s="5"/>
      <c r="H58" s="5"/>
    </row>
    <row r="59" spans="1:8" ht="15">
      <c r="A59" s="66" t="s">
        <v>51</v>
      </c>
      <c r="B59" s="66"/>
      <c r="C59" s="66"/>
      <c r="D59" s="66"/>
      <c r="E59" s="66"/>
      <c r="F59" s="5"/>
      <c r="G59" s="5"/>
      <c r="H59" s="5"/>
    </row>
    <row r="60" spans="1:8" ht="15">
      <c r="A60" s="61"/>
      <c r="B60" s="61"/>
      <c r="C60" s="61"/>
      <c r="D60" s="61"/>
      <c r="E60" s="61"/>
      <c r="F60" s="5"/>
      <c r="G60" s="5"/>
      <c r="H60" s="5"/>
    </row>
    <row r="61" spans="1:8" ht="15">
      <c r="A61" s="62" t="s">
        <v>52</v>
      </c>
      <c r="B61" s="62"/>
      <c r="C61" s="62"/>
      <c r="D61" s="14">
        <f>VLOOKUP($A$3,'[1]общее'!A1:CK53,'[1]общее'!CJ59,FALSE)</f>
        <v>-81293.96823</v>
      </c>
      <c r="E61" s="5"/>
      <c r="F61" s="5"/>
      <c r="G61" s="5"/>
      <c r="H61" s="5"/>
    </row>
  </sheetData>
  <sheetProtection/>
  <mergeCells count="33">
    <mergeCell ref="A60:E60"/>
    <mergeCell ref="A61:C61"/>
    <mergeCell ref="A50:C50"/>
    <mergeCell ref="A52:C52"/>
    <mergeCell ref="A54:C54"/>
    <mergeCell ref="A56:E56"/>
    <mergeCell ref="A57:C57"/>
    <mergeCell ref="A59:E59"/>
    <mergeCell ref="A49:C49"/>
    <mergeCell ref="A37:C37"/>
    <mergeCell ref="A38:C38"/>
    <mergeCell ref="A39:C39"/>
    <mergeCell ref="A40:C40"/>
    <mergeCell ref="A41:C41"/>
    <mergeCell ref="A42:C42"/>
    <mergeCell ref="A43:C43"/>
    <mergeCell ref="A44:C44"/>
    <mergeCell ref="A46:D46"/>
    <mergeCell ref="A47:C47"/>
    <mergeCell ref="A48:C48"/>
    <mergeCell ref="A36:C36"/>
    <mergeCell ref="A1:F1"/>
    <mergeCell ref="A3:B3"/>
    <mergeCell ref="A7:A8"/>
    <mergeCell ref="B7:B8"/>
    <mergeCell ref="C7:C8"/>
    <mergeCell ref="D7:D8"/>
    <mergeCell ref="E7:E8"/>
    <mergeCell ref="C17:D17"/>
    <mergeCell ref="F19:H23"/>
    <mergeCell ref="A33:D33"/>
    <mergeCell ref="A34:C34"/>
    <mergeCell ref="A35:C35"/>
  </mergeCells>
  <conditionalFormatting sqref="E9:F16">
    <cfRule type="cellIs" priority="1" dxfId="18" operator="lessThan">
      <formula>0</formula>
    </cfRule>
  </conditionalFormatting>
  <dataValidations count="1">
    <dataValidation type="list" allowBlank="1" showInputMessage="1" showErrorMessage="1" sqref="A3">
      <formula1>$A$73:$A$132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">
      <selection activeCell="A36" sqref="A36:C36"/>
    </sheetView>
  </sheetViews>
  <sheetFormatPr defaultColWidth="9.140625" defaultRowHeight="15"/>
  <cols>
    <col min="1" max="1" width="25.28125" style="0" customWidth="1"/>
    <col min="2" max="2" width="12.8515625" style="0" customWidth="1"/>
    <col min="3" max="3" width="16.140625" style="0" customWidth="1"/>
    <col min="4" max="5" width="10.421875" style="0" bestFit="1" customWidth="1"/>
    <col min="6" max="6" width="9.28125" style="0" bestFit="1" customWidth="1"/>
  </cols>
  <sheetData>
    <row r="1" spans="1:8" ht="15">
      <c r="A1" s="46" t="s">
        <v>0</v>
      </c>
      <c r="B1" s="46"/>
      <c r="C1" s="46"/>
      <c r="D1" s="46"/>
      <c r="E1" s="46"/>
      <c r="F1" s="46"/>
      <c r="G1" s="5"/>
      <c r="H1" s="5"/>
    </row>
    <row r="2" spans="1:8" ht="15">
      <c r="A2" s="5"/>
      <c r="B2" s="5"/>
      <c r="C2" s="5"/>
      <c r="D2" s="5"/>
      <c r="E2" s="5"/>
      <c r="F2" s="5"/>
      <c r="G2" s="5"/>
      <c r="H2" s="5"/>
    </row>
    <row r="3" spans="1:8" ht="15">
      <c r="A3" s="47" t="s">
        <v>55</v>
      </c>
      <c r="B3" s="47"/>
      <c r="C3" s="31"/>
      <c r="D3" s="32" t="s">
        <v>2</v>
      </c>
      <c r="E3" s="4">
        <f>VLOOKUP($A$3,'[1]общее'!A1:CM53,'[1]общее'!B59,FALSE)</f>
        <v>1961</v>
      </c>
      <c r="F3" s="5"/>
      <c r="G3" s="5"/>
      <c r="H3" s="5"/>
    </row>
    <row r="4" spans="1:8" ht="15">
      <c r="A4" s="5" t="s">
        <v>3</v>
      </c>
      <c r="B4" s="5"/>
      <c r="C4" s="5"/>
      <c r="D4" s="6">
        <f>VLOOKUP($A$3,'[1]общее'!A1:CM53,'[1]общее'!C59,FALSE)</f>
        <v>2673.9</v>
      </c>
      <c r="E4" s="6">
        <f>VLOOKUP($A$3,'[1]общее'!A1:CM53,'[1]общее'!E59,FALSE)</f>
        <v>3390</v>
      </c>
      <c r="F4" s="7" t="s">
        <v>4</v>
      </c>
      <c r="G4" s="5"/>
      <c r="H4" s="5"/>
    </row>
    <row r="5" spans="1:8" ht="15">
      <c r="A5" s="8" t="s">
        <v>5</v>
      </c>
      <c r="B5" s="5"/>
      <c r="C5" s="5"/>
      <c r="D5" s="6">
        <f>VLOOKUP($A$3,'[1]общее'!A1:CM53,'[1]общее'!D59,FALSE)</f>
        <v>716.1</v>
      </c>
      <c r="E5" s="9"/>
      <c r="F5" s="7"/>
      <c r="G5" s="5"/>
      <c r="H5" s="5"/>
    </row>
    <row r="6" spans="1:8" ht="15">
      <c r="A6" s="8" t="s">
        <v>6</v>
      </c>
      <c r="B6" s="5"/>
      <c r="C6" s="5"/>
      <c r="D6" s="9"/>
      <c r="E6" s="10">
        <f>VLOOKUP($A$3,'[1]общее'!A1:CM53,'[1]общее'!F59,FALSE)</f>
        <v>1617</v>
      </c>
      <c r="F6" s="7" t="s">
        <v>4</v>
      </c>
      <c r="G6" s="5"/>
      <c r="H6" s="5"/>
    </row>
    <row r="7" spans="1:8" ht="15">
      <c r="A7" s="48"/>
      <c r="B7" s="49" t="s">
        <v>7</v>
      </c>
      <c r="C7" s="49" t="s">
        <v>8</v>
      </c>
      <c r="D7" s="49"/>
      <c r="E7" s="51"/>
      <c r="F7" s="11"/>
      <c r="G7" s="5"/>
      <c r="H7" s="5"/>
    </row>
    <row r="8" spans="1:8" ht="23.25" customHeight="1">
      <c r="A8" s="48"/>
      <c r="B8" s="50"/>
      <c r="C8" s="48"/>
      <c r="D8" s="48"/>
      <c r="E8" s="52"/>
      <c r="F8" s="33"/>
      <c r="G8" s="34"/>
      <c r="H8" s="34"/>
    </row>
    <row r="9" spans="1:8" ht="15">
      <c r="A9" s="13" t="s">
        <v>9</v>
      </c>
      <c r="B9" s="14">
        <f>VLOOKUP($A$3,'[1]общее'!A1:CM53,'[1]общее'!G59,FALSE)</f>
        <v>37434.6</v>
      </c>
      <c r="C9" s="14">
        <f>VLOOKUP($A$3,'[1]общее'!A1:CM53,'[1]общее'!H59,FALSE)</f>
        <v>25149.58</v>
      </c>
      <c r="D9" s="15">
        <f>VLOOKUP($A$3,'[1]общее'!A1:CM53,'[1]общее'!H59,FALSE)</f>
        <v>25149.58</v>
      </c>
      <c r="E9" s="16"/>
      <c r="F9" s="35"/>
      <c r="G9" s="34"/>
      <c r="H9" s="34"/>
    </row>
    <row r="10" spans="1:8" ht="15">
      <c r="A10" s="13" t="s">
        <v>10</v>
      </c>
      <c r="B10" s="14">
        <f>VLOOKUP($A$3,'[1]общее'!A1:CM53,'[1]общее'!J59,FALSE)</f>
        <v>1830</v>
      </c>
      <c r="C10" s="14">
        <f>VLOOKUP($A$3,'[1]общее'!A1:CM53,'[1]общее'!K59,FALSE)</f>
        <v>1392.62</v>
      </c>
      <c r="D10" s="15">
        <f>VLOOKUP($A$3,'[1]общее'!A1:CM53,'[1]общее'!J59,FALSE)</f>
        <v>1830</v>
      </c>
      <c r="E10" s="18"/>
      <c r="F10" s="36"/>
      <c r="G10" s="34"/>
      <c r="H10" s="34"/>
    </row>
    <row r="11" spans="1:8" ht="15">
      <c r="A11" s="13"/>
      <c r="B11" s="14"/>
      <c r="C11" s="14"/>
      <c r="D11" s="15"/>
      <c r="E11" s="18"/>
      <c r="F11" s="37"/>
      <c r="G11" s="34"/>
      <c r="H11" s="34"/>
    </row>
    <row r="12" spans="1:8" ht="15">
      <c r="A12" s="13"/>
      <c r="B12" s="14"/>
      <c r="C12" s="14"/>
      <c r="D12" s="15"/>
      <c r="E12" s="18"/>
      <c r="F12" s="38"/>
      <c r="G12" s="34"/>
      <c r="H12" s="34"/>
    </row>
    <row r="13" spans="1:8" ht="15">
      <c r="A13" s="13"/>
      <c r="B13" s="14"/>
      <c r="C13" s="14"/>
      <c r="D13" s="15"/>
      <c r="E13" s="18"/>
      <c r="F13" s="39"/>
      <c r="G13" s="34"/>
      <c r="H13" s="34"/>
    </row>
    <row r="14" spans="1:8" ht="15">
      <c r="A14" s="5"/>
      <c r="B14" s="5"/>
      <c r="C14" s="5"/>
      <c r="D14" s="5"/>
      <c r="E14" s="5"/>
      <c r="F14" s="34"/>
      <c r="G14" s="34"/>
      <c r="H14" s="34"/>
    </row>
    <row r="15" spans="1:8" ht="15">
      <c r="A15" s="22" t="s">
        <v>11</v>
      </c>
      <c r="B15" s="22"/>
      <c r="C15" s="22"/>
      <c r="D15" s="22"/>
      <c r="E15" s="22"/>
      <c r="F15" s="40"/>
      <c r="G15" s="34"/>
      <c r="H15" s="34"/>
    </row>
    <row r="16" spans="1:8" ht="15">
      <c r="A16" s="21" t="s">
        <v>12</v>
      </c>
      <c r="B16" s="14">
        <f>VLOOKUP($A$3,'[1]общее'!A1:CM53,'[1]общее'!P59,FALSE)</f>
        <v>0</v>
      </c>
      <c r="C16" s="14">
        <f>VLOOKUP($A$3,'[1]общее'!A1:CM53,'[1]общее'!Q59,FALSE)</f>
        <v>0</v>
      </c>
      <c r="D16" s="14">
        <f>VLOOKUP($A$3,'[1]общее'!A1:CM53,'[1]общее'!Q59,FALSE)</f>
        <v>0</v>
      </c>
      <c r="E16" s="5"/>
      <c r="F16" s="38"/>
      <c r="G16" s="34"/>
      <c r="H16" s="34"/>
    </row>
    <row r="17" spans="1:8" ht="15">
      <c r="A17" s="24" t="s">
        <v>13</v>
      </c>
      <c r="B17" s="24"/>
      <c r="C17" s="53" t="s">
        <v>14</v>
      </c>
      <c r="D17" s="53"/>
      <c r="E17" s="14">
        <f>VLOOKUP($A$3,'[1]общее'!A1:CM53,'[1]общее'!AC59,FALSE)</f>
        <v>25149.58</v>
      </c>
      <c r="F17" s="34"/>
      <c r="G17" s="34"/>
      <c r="H17" s="34"/>
    </row>
    <row r="18" spans="1:8" ht="15">
      <c r="A18" s="21"/>
      <c r="B18" s="20" t="s">
        <v>15</v>
      </c>
      <c r="C18" s="20" t="s">
        <v>16</v>
      </c>
      <c r="D18" s="20" t="s">
        <v>17</v>
      </c>
      <c r="E18" s="5"/>
      <c r="F18" s="34"/>
      <c r="G18" s="34"/>
      <c r="H18" s="34"/>
    </row>
    <row r="19" spans="1:8" ht="15">
      <c r="A19" s="25" t="s">
        <v>18</v>
      </c>
      <c r="B19" s="26"/>
      <c r="C19" s="26"/>
      <c r="D19" s="14">
        <f>VLOOKUP($A$3,'[1]общее'!A1:CM53,'[1]общее'!BE59,FALSE)</f>
        <v>3291.69</v>
      </c>
      <c r="E19" s="5"/>
      <c r="F19" s="54"/>
      <c r="G19" s="54"/>
      <c r="H19" s="54"/>
    </row>
    <row r="20" spans="1:8" ht="15">
      <c r="A20" s="21" t="s">
        <v>19</v>
      </c>
      <c r="B20" s="14">
        <f>VLOOKUP($A$3,'[1]общее'!A1:CM53,'[1]общее'!AD59,FALSE)</f>
        <v>2427.24</v>
      </c>
      <c r="C20" s="14">
        <f>VLOOKUP($A$3,'[1]общее'!A1:CM53,'[1]общее'!AM59,FALSE)</f>
        <v>559.35</v>
      </c>
      <c r="D20" s="26"/>
      <c r="E20" s="27"/>
      <c r="F20" s="54"/>
      <c r="G20" s="54"/>
      <c r="H20" s="54"/>
    </row>
    <row r="21" spans="1:8" ht="15">
      <c r="A21" s="21" t="s">
        <v>20</v>
      </c>
      <c r="B21" s="14">
        <f>VLOOKUP($A$3,'[1]общее'!A1:CM53,'[1]общее'!AE59,FALSE)</f>
        <v>393.24</v>
      </c>
      <c r="C21" s="14">
        <f>VLOOKUP($A$3,'[1]общее'!A1:CM53,'[1]общее'!AN59,FALSE)</f>
        <v>91.53</v>
      </c>
      <c r="D21" s="26"/>
      <c r="E21" s="5"/>
      <c r="F21" s="54"/>
      <c r="G21" s="54"/>
      <c r="H21" s="54"/>
    </row>
    <row r="22" spans="1:8" ht="15">
      <c r="A22" s="21" t="s">
        <v>21</v>
      </c>
      <c r="B22" s="14">
        <f>VLOOKUP($A$3,'[1]общее'!A1:CM53,'[1]общее'!AF59,FALSE)</f>
        <v>376.29</v>
      </c>
      <c r="C22" s="14">
        <f>VLOOKUP($A$3,'[1]общее'!A1:CM53,'[1]общее'!AO59,FALSE)</f>
        <v>88.14</v>
      </c>
      <c r="D22" s="26"/>
      <c r="E22" s="5"/>
      <c r="F22" s="54"/>
      <c r="G22" s="54"/>
      <c r="H22" s="54"/>
    </row>
    <row r="23" spans="1:8" ht="15">
      <c r="A23" s="25" t="s">
        <v>22</v>
      </c>
      <c r="B23" s="26"/>
      <c r="C23" s="26"/>
      <c r="D23" s="14">
        <f>VLOOKUP($A$3,'[1]общее'!A1:CM53,'[1]общее'!BF59,FALSE)</f>
        <v>325.44</v>
      </c>
      <c r="E23" s="5"/>
      <c r="F23" s="54"/>
      <c r="G23" s="54"/>
      <c r="H23" s="54"/>
    </row>
    <row r="24" spans="1:8" ht="15">
      <c r="A24" s="21" t="s">
        <v>23</v>
      </c>
      <c r="B24" s="14">
        <f>VLOOKUP($A$3,'[1]общее'!A1:CM53,'[1]общее'!AG59,FALSE)</f>
        <v>566.13</v>
      </c>
      <c r="C24" s="14">
        <f>VLOOKUP($A$3,'[1]общее'!A1:CM53,'[1]общее'!AP59,FALSE)</f>
        <v>132.21</v>
      </c>
      <c r="D24" s="26"/>
      <c r="E24" s="5"/>
      <c r="F24" s="28"/>
      <c r="G24" s="5"/>
      <c r="H24" s="5"/>
    </row>
    <row r="25" spans="1:8" ht="15">
      <c r="A25" s="21" t="s">
        <v>24</v>
      </c>
      <c r="B25" s="14">
        <f>VLOOKUP($A$3,'[1]общее'!A1:CM53,'[1]общее'!AH59,FALSE)</f>
        <v>210.18</v>
      </c>
      <c r="C25" s="14">
        <f>VLOOKUP($A$3,'[1]общее'!A1:CM53,'[1]общее'!AQ59,FALSE)</f>
        <v>54.24</v>
      </c>
      <c r="D25" s="26"/>
      <c r="E25" s="5"/>
      <c r="F25" s="28"/>
      <c r="G25" s="5"/>
      <c r="H25" s="5"/>
    </row>
    <row r="26" spans="1:8" ht="15">
      <c r="A26" s="21" t="s">
        <v>25</v>
      </c>
      <c r="B26" s="14">
        <f>VLOOKUP($A$3,'[1]общее'!A1:CM53,'[1]общее'!AI59,FALSE)</f>
        <v>138.99</v>
      </c>
      <c r="C26" s="14">
        <f>VLOOKUP($A$3,'[1]общее'!A1:CM53,'[1]общее'!AR59,FALSE)</f>
        <v>37.29</v>
      </c>
      <c r="D26" s="26"/>
      <c r="E26" s="5"/>
      <c r="F26" s="28"/>
      <c r="G26" s="5"/>
      <c r="H26" s="5"/>
    </row>
    <row r="27" spans="1:8" ht="15">
      <c r="A27" s="25" t="s">
        <v>26</v>
      </c>
      <c r="B27" s="26"/>
      <c r="C27" s="26"/>
      <c r="D27" s="26"/>
      <c r="E27" s="5"/>
      <c r="F27" s="28"/>
      <c r="G27" s="5"/>
      <c r="H27" s="5"/>
    </row>
    <row r="28" spans="1:8" ht="15">
      <c r="A28" s="21" t="s">
        <v>27</v>
      </c>
      <c r="B28" s="14">
        <f>VLOOKUP($A$3,'[1]общее'!A1:CM53,'[1]общее'!AJ59,FALSE)</f>
        <v>973.434</v>
      </c>
      <c r="C28" s="14">
        <f>VLOOKUP($A$3,'[1]общее'!A1:CM53,'[1]общее'!AS59,FALSE)</f>
        <v>224.76300000000003</v>
      </c>
      <c r="D28" s="14">
        <f>VLOOKUP($A$3,'[1]общее'!A1:CM53,'[1]общее'!BG59,FALSE)</f>
        <v>108.48</v>
      </c>
      <c r="E28" s="5"/>
      <c r="F28" s="28"/>
      <c r="G28" s="5"/>
      <c r="H28" s="5"/>
    </row>
    <row r="29" spans="1:8" ht="15">
      <c r="A29" s="21" t="s">
        <v>28</v>
      </c>
      <c r="B29" s="14">
        <f>VLOOKUP($A$3,'[1]общее'!A1:CM53,'[1]общее'!AK59,FALSE)</f>
        <v>2023.83</v>
      </c>
      <c r="C29" s="14">
        <f>VLOOKUP($A$3,'[1]общее'!A1:CM53,'[1]общее'!AT59,FALSE)</f>
        <v>467.82000000000005</v>
      </c>
      <c r="D29" s="14">
        <f>VLOOKUP($A$3,'[1]общее'!A1:CM53,'[1]общее'!BH59,FALSE)</f>
        <v>257.64</v>
      </c>
      <c r="E29" s="5"/>
      <c r="F29" s="28"/>
      <c r="G29" s="5"/>
      <c r="H29" s="5"/>
    </row>
    <row r="30" spans="1:8" ht="15">
      <c r="A30" s="9" t="s">
        <v>29</v>
      </c>
      <c r="B30" s="14">
        <f>VLOOKUP($A$3,'[1]общее'!A1:CM53,'[1]общее'!BJ59,FALSE)</f>
        <v>8715.69</v>
      </c>
      <c r="C30" s="14">
        <f>VLOOKUP($A$3,'[1]общее'!A1:CM53,'[1]общее'!BK59,FALSE)</f>
        <v>2010.27</v>
      </c>
      <c r="D30" s="26"/>
      <c r="E30" s="5"/>
      <c r="F30" s="28"/>
      <c r="G30" s="5"/>
      <c r="H30" s="5"/>
    </row>
    <row r="31" spans="1:8" ht="15">
      <c r="A31" s="25" t="s">
        <v>30</v>
      </c>
      <c r="B31" s="26">
        <f>SUM(B19:B30)</f>
        <v>15825.024000000001</v>
      </c>
      <c r="C31" s="26">
        <f>SUM(C19:C30)</f>
        <v>3665.6130000000003</v>
      </c>
      <c r="D31" s="14">
        <f>VLOOKUP($A$3,'[1]общее'!A1:CM53,'[1]общее'!BI59,FALSE)</f>
        <v>3983.25</v>
      </c>
      <c r="E31" s="5"/>
      <c r="F31" s="5"/>
      <c r="G31" s="5"/>
      <c r="H31" s="5"/>
    </row>
    <row r="32" spans="1:8" ht="15">
      <c r="A32" s="8"/>
      <c r="B32" s="8"/>
      <c r="C32" s="29"/>
      <c r="D32" s="8"/>
      <c r="E32" s="5"/>
      <c r="F32" s="5"/>
      <c r="G32" s="5"/>
      <c r="H32" s="5"/>
    </row>
    <row r="33" spans="1:8" ht="15">
      <c r="A33" s="55" t="s">
        <v>31</v>
      </c>
      <c r="B33" s="55"/>
      <c r="C33" s="55"/>
      <c r="D33" s="55"/>
      <c r="E33" s="5"/>
      <c r="F33" s="5"/>
      <c r="G33" s="5"/>
      <c r="H33" s="5"/>
    </row>
    <row r="34" spans="1:8" ht="15">
      <c r="A34" s="56" t="s">
        <v>32</v>
      </c>
      <c r="B34" s="56"/>
      <c r="C34" s="56"/>
      <c r="D34" s="14">
        <f>VLOOKUP($A$3,'[1]общее'!A1:CK53,'[1]общее'!BL59,FALSE)</f>
        <v>2189.94</v>
      </c>
      <c r="E34" s="5"/>
      <c r="F34" s="5"/>
      <c r="G34" s="5"/>
      <c r="H34" s="5"/>
    </row>
    <row r="35" spans="1:8" ht="15">
      <c r="A35" s="56" t="s">
        <v>33</v>
      </c>
      <c r="B35" s="56"/>
      <c r="C35" s="56"/>
      <c r="D35" s="14">
        <f>VLOOKUP($A$3,'[1]общее'!A1:CK53,'[1]общее'!BN59,FALSE)</f>
        <v>5525.7</v>
      </c>
      <c r="E35" s="5"/>
      <c r="F35" s="5"/>
      <c r="G35" s="5"/>
      <c r="H35" s="5"/>
    </row>
    <row r="36" spans="1:8" ht="15" customHeight="1">
      <c r="A36" s="43" t="s">
        <v>70</v>
      </c>
      <c r="B36" s="44"/>
      <c r="C36" s="45"/>
      <c r="D36" s="14">
        <f>VLOOKUP($A$3,'[1]общее'!A1:CK53,'[1]общее'!BQ59,FALSE)</f>
        <v>3013.4900000000002</v>
      </c>
      <c r="E36" s="5"/>
      <c r="F36" s="5"/>
      <c r="G36" s="5"/>
      <c r="H36" s="5"/>
    </row>
    <row r="37" spans="1:8" ht="15">
      <c r="A37" s="43" t="s">
        <v>34</v>
      </c>
      <c r="B37" s="44"/>
      <c r="C37" s="45"/>
      <c r="D37" s="14">
        <f>VLOOKUP($A$3,'[1]общее'!A1:CK53,'[1]общее'!BS59,FALSE)</f>
        <v>0</v>
      </c>
      <c r="E37" s="5"/>
      <c r="F37" s="5"/>
      <c r="G37" s="5"/>
      <c r="H37" s="5"/>
    </row>
    <row r="38" spans="1:8" ht="15">
      <c r="A38" s="43" t="s">
        <v>35</v>
      </c>
      <c r="B38" s="44"/>
      <c r="C38" s="45"/>
      <c r="D38" s="14">
        <f>VLOOKUP($A$3,'[1]общее'!A1:CK53,'[1]общее'!BV59,FALSE)</f>
        <v>0</v>
      </c>
      <c r="E38" s="5"/>
      <c r="F38" s="5"/>
      <c r="G38" s="5"/>
      <c r="H38" s="5"/>
    </row>
    <row r="39" spans="1:8" ht="15">
      <c r="A39" s="56" t="s">
        <v>36</v>
      </c>
      <c r="B39" s="56"/>
      <c r="C39" s="56"/>
      <c r="D39" s="14">
        <f>VLOOKUP($A$3,'[1]общее'!A1:CK53,'[1]общее'!BY59,FALSE)</f>
        <v>0</v>
      </c>
      <c r="E39" s="5"/>
      <c r="F39" s="5"/>
      <c r="G39" s="5"/>
      <c r="H39" s="5"/>
    </row>
    <row r="40" spans="1:8" ht="15">
      <c r="A40" s="56" t="s">
        <v>37</v>
      </c>
      <c r="B40" s="56"/>
      <c r="C40" s="56"/>
      <c r="D40" s="14">
        <f>VLOOKUP($A$3,'[1]общее'!A1:CK53,'[1]общее'!BZ59,FALSE)</f>
        <v>0</v>
      </c>
      <c r="E40" s="5"/>
      <c r="F40" s="5"/>
      <c r="G40" s="5"/>
      <c r="H40" s="5"/>
    </row>
    <row r="41" spans="1:8" ht="15">
      <c r="A41" s="56" t="s">
        <v>38</v>
      </c>
      <c r="B41" s="56"/>
      <c r="C41" s="56"/>
      <c r="D41" s="14">
        <f>VLOOKUP($A$3,'[1]общее'!A1:CK53,'[1]общее'!CA59,FALSE)</f>
        <v>2474.7</v>
      </c>
      <c r="E41" s="5"/>
      <c r="F41" s="5"/>
      <c r="G41" s="5"/>
      <c r="H41" s="5"/>
    </row>
    <row r="42" spans="1:8" ht="15">
      <c r="A42" s="57" t="s">
        <v>39</v>
      </c>
      <c r="B42" s="44"/>
      <c r="C42" s="45"/>
      <c r="D42" s="14">
        <f>VLOOKUP($A$3,'[1]общее'!A1:CK53,'[1]общее'!BX59,FALSE)</f>
        <v>160.68599999999998</v>
      </c>
      <c r="E42" s="5"/>
      <c r="F42" s="5"/>
      <c r="G42" s="5"/>
      <c r="H42" s="5"/>
    </row>
    <row r="43" spans="1:8" ht="15">
      <c r="A43" s="56" t="s">
        <v>40</v>
      </c>
      <c r="B43" s="56"/>
      <c r="C43" s="56"/>
      <c r="D43" s="14">
        <f>VLOOKUP($A$3,'[1]общее'!A1:CK53,'[1]общее'!CF59,FALSE)</f>
        <v>0</v>
      </c>
      <c r="E43" s="5"/>
      <c r="F43" s="5"/>
      <c r="G43" s="5"/>
      <c r="H43" s="5"/>
    </row>
    <row r="44" spans="1:8" ht="15">
      <c r="A44" s="56" t="s">
        <v>41</v>
      </c>
      <c r="B44" s="56"/>
      <c r="C44" s="56"/>
      <c r="D44" s="14">
        <f>VLOOKUP($A$3,'[1]общее'!A1:CK53,'[1]общее'!BW59,FALSE)</f>
        <v>770</v>
      </c>
      <c r="E44" s="5"/>
      <c r="F44" s="5"/>
      <c r="G44" s="5"/>
      <c r="H44" s="5"/>
    </row>
    <row r="45" spans="1:8" ht="15">
      <c r="A45" s="5"/>
      <c r="B45" s="5"/>
      <c r="C45" s="5"/>
      <c r="D45" s="5"/>
      <c r="E45" s="5"/>
      <c r="F45" s="5"/>
      <c r="G45" s="5"/>
      <c r="H45" s="5"/>
    </row>
    <row r="46" spans="1:8" ht="15">
      <c r="A46" s="58" t="s">
        <v>42</v>
      </c>
      <c r="B46" s="59"/>
      <c r="C46" s="59"/>
      <c r="D46" s="60"/>
      <c r="E46" s="5"/>
      <c r="F46" s="5"/>
      <c r="G46" s="5"/>
      <c r="H46" s="5"/>
    </row>
    <row r="47" spans="1:8" ht="15">
      <c r="A47" s="57" t="s">
        <v>43</v>
      </c>
      <c r="B47" s="44"/>
      <c r="C47" s="45"/>
      <c r="D47" s="14">
        <f>VLOOKUP($A$3,'[1]общее'!A1:CK53,'[1]общее'!CB59,FALSE)</f>
        <v>13.56</v>
      </c>
      <c r="E47" s="5"/>
      <c r="F47" s="5"/>
      <c r="G47" s="5"/>
      <c r="H47" s="5"/>
    </row>
    <row r="48" spans="1:8" ht="15">
      <c r="A48" s="57" t="s">
        <v>44</v>
      </c>
      <c r="B48" s="44"/>
      <c r="C48" s="45"/>
      <c r="D48" s="14">
        <f>VLOOKUP($A$3,'[1]общее'!A1:CK53,'[1]общее'!CC59,FALSE)</f>
        <v>1240.74</v>
      </c>
      <c r="E48" s="5"/>
      <c r="F48" s="5"/>
      <c r="G48" s="5"/>
      <c r="H48" s="5"/>
    </row>
    <row r="49" spans="1:8" ht="15">
      <c r="A49" s="57" t="s">
        <v>45</v>
      </c>
      <c r="B49" s="44"/>
      <c r="C49" s="45"/>
      <c r="D49" s="14">
        <f>VLOOKUP($A$3,'[1]общее'!A1:CK53,'[1]общее'!CG59,FALSE)</f>
        <v>0</v>
      </c>
      <c r="E49" s="5"/>
      <c r="F49" s="5"/>
      <c r="G49" s="5"/>
      <c r="H49" s="5"/>
    </row>
    <row r="50" spans="1:8" ht="15">
      <c r="A50" s="57" t="s">
        <v>46</v>
      </c>
      <c r="B50" s="44"/>
      <c r="C50" s="45"/>
      <c r="D50" s="14">
        <f>VLOOKUP($A$3,'[1]общее'!A1:CK53,'[1]общее'!CD59,FALSE)</f>
        <v>27.12</v>
      </c>
      <c r="E50" s="5"/>
      <c r="F50" s="5"/>
      <c r="G50" s="5"/>
      <c r="H50" s="5"/>
    </row>
    <row r="51" spans="1:8" ht="15">
      <c r="A51" s="7"/>
      <c r="B51" s="7"/>
      <c r="C51" s="7"/>
      <c r="D51" s="30"/>
      <c r="E51" s="5"/>
      <c r="F51" s="5"/>
      <c r="G51" s="5"/>
      <c r="H51" s="5"/>
    </row>
    <row r="52" spans="1:8" ht="15">
      <c r="A52" s="58" t="s">
        <v>47</v>
      </c>
      <c r="B52" s="59"/>
      <c r="C52" s="60"/>
      <c r="D52" s="14">
        <f>VLOOKUP($A$3,'[1]общее'!A1:CK53,'[1]общее'!CE59,FALSE)</f>
        <v>19700.63</v>
      </c>
      <c r="E52" s="5"/>
      <c r="F52" s="5"/>
      <c r="G52" s="5"/>
      <c r="H52" s="5"/>
    </row>
    <row r="53" spans="1:8" ht="15">
      <c r="A53" s="7"/>
      <c r="B53" s="7"/>
      <c r="C53" s="7"/>
      <c r="D53" s="30"/>
      <c r="E53" s="5"/>
      <c r="F53" s="5"/>
      <c r="G53" s="5"/>
      <c r="H53" s="5"/>
    </row>
    <row r="54" spans="1:8" ht="15">
      <c r="A54" s="63" t="s">
        <v>48</v>
      </c>
      <c r="B54" s="64"/>
      <c r="C54" s="65"/>
      <c r="D54" s="14">
        <f>VLOOKUP($A$3,'[1]общее'!A1:CK53,'[1]общее'!CH59,FALSE)</f>
        <v>58590.452999999994</v>
      </c>
      <c r="E54" s="5"/>
      <c r="F54" s="5"/>
      <c r="G54" s="5"/>
      <c r="H54" s="5"/>
    </row>
    <row r="55" spans="1:8" ht="15">
      <c r="A55" s="5"/>
      <c r="B55" s="5"/>
      <c r="C55" s="5"/>
      <c r="D55" s="5"/>
      <c r="E55" s="5"/>
      <c r="F55" s="5"/>
      <c r="G55" s="5"/>
      <c r="H55" s="5"/>
    </row>
    <row r="56" spans="1:8" ht="15">
      <c r="A56" s="66" t="s">
        <v>49</v>
      </c>
      <c r="B56" s="66"/>
      <c r="C56" s="66"/>
      <c r="D56" s="66"/>
      <c r="E56" s="66"/>
      <c r="F56" s="7"/>
      <c r="G56" s="7"/>
      <c r="H56" s="7"/>
    </row>
    <row r="57" spans="1:8" ht="15">
      <c r="A57" s="62" t="s">
        <v>50</v>
      </c>
      <c r="B57" s="62"/>
      <c r="C57" s="62"/>
      <c r="D57" s="14">
        <f>VLOOKUP($A$3,'[1]общее'!A1:CK53,'[1]общее'!CI59,FALSE)</f>
        <v>49719.619999999995</v>
      </c>
      <c r="E57" s="5"/>
      <c r="F57" s="5"/>
      <c r="G57" s="5"/>
      <c r="H57" s="5"/>
    </row>
    <row r="58" spans="1:8" ht="15">
      <c r="A58" s="5"/>
      <c r="B58" s="5"/>
      <c r="C58" s="5"/>
      <c r="D58" s="5"/>
      <c r="E58" s="5"/>
      <c r="F58" s="5"/>
      <c r="G58" s="5"/>
      <c r="H58" s="5"/>
    </row>
    <row r="59" spans="1:8" ht="15">
      <c r="A59" s="66" t="s">
        <v>51</v>
      </c>
      <c r="B59" s="66"/>
      <c r="C59" s="66"/>
      <c r="D59" s="66"/>
      <c r="E59" s="66"/>
      <c r="F59" s="5"/>
      <c r="G59" s="5"/>
      <c r="H59" s="5"/>
    </row>
    <row r="60" spans="1:8" ht="15">
      <c r="A60" s="61"/>
      <c r="B60" s="61"/>
      <c r="C60" s="61"/>
      <c r="D60" s="61"/>
      <c r="E60" s="61"/>
      <c r="F60" s="5"/>
      <c r="G60" s="5"/>
      <c r="H60" s="5"/>
    </row>
    <row r="61" spans="1:8" ht="15">
      <c r="A61" s="62" t="s">
        <v>52</v>
      </c>
      <c r="B61" s="62"/>
      <c r="C61" s="62"/>
      <c r="D61" s="14">
        <f>VLOOKUP($A$3,'[1]общее'!A1:CK53,'[1]общее'!CJ59,FALSE)</f>
        <v>-63632.98399999999</v>
      </c>
      <c r="E61" s="5"/>
      <c r="F61" s="5"/>
      <c r="G61" s="5"/>
      <c r="H61" s="5"/>
    </row>
  </sheetData>
  <sheetProtection/>
  <mergeCells count="33">
    <mergeCell ref="A60:E60"/>
    <mergeCell ref="A61:C61"/>
    <mergeCell ref="A50:C50"/>
    <mergeCell ref="A52:C52"/>
    <mergeCell ref="A54:C54"/>
    <mergeCell ref="A56:E56"/>
    <mergeCell ref="A57:C57"/>
    <mergeCell ref="A59:E59"/>
    <mergeCell ref="A49:C49"/>
    <mergeCell ref="A37:C37"/>
    <mergeCell ref="A38:C38"/>
    <mergeCell ref="A39:C39"/>
    <mergeCell ref="A40:C40"/>
    <mergeCell ref="A41:C41"/>
    <mergeCell ref="A42:C42"/>
    <mergeCell ref="A43:C43"/>
    <mergeCell ref="A44:C44"/>
    <mergeCell ref="A46:D46"/>
    <mergeCell ref="A47:C47"/>
    <mergeCell ref="A48:C48"/>
    <mergeCell ref="A36:C36"/>
    <mergeCell ref="A1:F1"/>
    <mergeCell ref="A3:B3"/>
    <mergeCell ref="A7:A8"/>
    <mergeCell ref="B7:B8"/>
    <mergeCell ref="C7:C8"/>
    <mergeCell ref="D7:D8"/>
    <mergeCell ref="E7:E8"/>
    <mergeCell ref="C17:D17"/>
    <mergeCell ref="F19:H23"/>
    <mergeCell ref="A33:D33"/>
    <mergeCell ref="A34:C34"/>
    <mergeCell ref="A35:C35"/>
  </mergeCells>
  <conditionalFormatting sqref="E9:F16">
    <cfRule type="cellIs" priority="1" dxfId="18" operator="lessThan">
      <formula>0</formula>
    </cfRule>
  </conditionalFormatting>
  <dataValidations count="1">
    <dataValidation type="list" allowBlank="1" showInputMessage="1" showErrorMessage="1" sqref="A3">
      <formula1>$A$73:$A$132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31">
      <selection activeCell="A36" sqref="A36:C36"/>
    </sheetView>
  </sheetViews>
  <sheetFormatPr defaultColWidth="9.140625" defaultRowHeight="15"/>
  <cols>
    <col min="1" max="1" width="30.7109375" style="0" customWidth="1"/>
    <col min="2" max="2" width="15.28125" style="0" customWidth="1"/>
    <col min="3" max="3" width="14.421875" style="0" customWidth="1"/>
    <col min="4" max="4" width="12.421875" style="0" customWidth="1"/>
    <col min="5" max="5" width="13.28125" style="0" customWidth="1"/>
  </cols>
  <sheetData>
    <row r="1" spans="1:8" ht="15.75">
      <c r="A1" s="67" t="s">
        <v>0</v>
      </c>
      <c r="B1" s="67"/>
      <c r="C1" s="67"/>
      <c r="D1" s="67"/>
      <c r="E1" s="67"/>
      <c r="F1" s="67"/>
      <c r="G1" s="1"/>
      <c r="H1" s="1"/>
    </row>
    <row r="2" spans="1:8" ht="15.75">
      <c r="A2" s="1"/>
      <c r="B2" s="1"/>
      <c r="C2" s="1"/>
      <c r="D2" s="1"/>
      <c r="E2" s="1"/>
      <c r="F2" s="1"/>
      <c r="G2" s="1"/>
      <c r="H2" s="1"/>
    </row>
    <row r="3" spans="1:8" ht="15.75">
      <c r="A3" s="68" t="s">
        <v>56</v>
      </c>
      <c r="B3" s="68"/>
      <c r="C3" s="2"/>
      <c r="D3" s="3" t="s">
        <v>2</v>
      </c>
      <c r="E3" s="4">
        <f>VLOOKUP($A$3,'[1]общее'!A1:CM53,'[1]общее'!B59,FALSE)</f>
        <v>1971</v>
      </c>
      <c r="F3" s="1"/>
      <c r="G3" s="1"/>
      <c r="H3" s="1"/>
    </row>
    <row r="4" spans="1:8" ht="15">
      <c r="A4" s="5" t="s">
        <v>3</v>
      </c>
      <c r="B4" s="5"/>
      <c r="C4" s="5"/>
      <c r="D4" s="6">
        <f>VLOOKUP($A$3,'[1]общее'!A1:CM53,'[1]общее'!C59,FALSE)</f>
        <v>1435.3</v>
      </c>
      <c r="E4" s="6">
        <f>VLOOKUP($A$3,'[1]общее'!A1:CM53,'[1]общее'!E59,FALSE)</f>
        <v>1820.6999999999998</v>
      </c>
      <c r="F4" s="7" t="s">
        <v>4</v>
      </c>
      <c r="G4" s="5"/>
      <c r="H4" s="5"/>
    </row>
    <row r="5" spans="1:8" ht="15">
      <c r="A5" s="8" t="s">
        <v>5</v>
      </c>
      <c r="B5" s="5"/>
      <c r="C5" s="5"/>
      <c r="D5" s="6">
        <f>VLOOKUP($A$3,'[1]общее'!A1:CM53,'[1]общее'!D59,FALSE)</f>
        <v>385.4</v>
      </c>
      <c r="E5" s="9"/>
      <c r="F5" s="7"/>
      <c r="G5" s="5"/>
      <c r="H5" s="5"/>
    </row>
    <row r="6" spans="1:8" ht="15">
      <c r="A6" s="8" t="s">
        <v>6</v>
      </c>
      <c r="B6" s="5"/>
      <c r="C6" s="5"/>
      <c r="D6" s="9"/>
      <c r="E6" s="10">
        <f>VLOOKUP($A$3,'[1]общее'!A1:CM53,'[1]общее'!F59,FALSE)</f>
        <v>1901</v>
      </c>
      <c r="F6" s="7" t="s">
        <v>4</v>
      </c>
      <c r="G6" s="5"/>
      <c r="H6" s="5"/>
    </row>
    <row r="7" spans="1:8" ht="15">
      <c r="A7" s="48"/>
      <c r="B7" s="49" t="s">
        <v>7</v>
      </c>
      <c r="C7" s="49" t="s">
        <v>8</v>
      </c>
      <c r="D7" s="49"/>
      <c r="E7" s="51"/>
      <c r="F7" s="41"/>
      <c r="G7" s="34"/>
      <c r="H7" s="34"/>
    </row>
    <row r="8" spans="1:8" ht="38.25" customHeight="1">
      <c r="A8" s="48"/>
      <c r="B8" s="50"/>
      <c r="C8" s="48"/>
      <c r="D8" s="48"/>
      <c r="E8" s="52"/>
      <c r="F8" s="33"/>
      <c r="G8" s="34"/>
      <c r="H8" s="34"/>
    </row>
    <row r="9" spans="1:8" ht="15">
      <c r="A9" s="13" t="s">
        <v>9</v>
      </c>
      <c r="B9" s="14">
        <f>VLOOKUP($A$3,'[1]общее'!A1:CM53,'[1]общее'!G59,FALSE)</f>
        <v>25117.75</v>
      </c>
      <c r="C9" s="14">
        <f>VLOOKUP($A$3,'[1]общее'!A1:CM53,'[1]общее'!H59,FALSE)</f>
        <v>18096.75</v>
      </c>
      <c r="D9" s="15">
        <f>VLOOKUP($A$3,'[1]общее'!A1:CM53,'[1]общее'!H59,FALSE)</f>
        <v>18096.75</v>
      </c>
      <c r="E9" s="16"/>
      <c r="F9" s="35"/>
      <c r="G9" s="34"/>
      <c r="H9" s="34"/>
    </row>
    <row r="10" spans="1:8" ht="15">
      <c r="A10" s="13" t="s">
        <v>10</v>
      </c>
      <c r="B10" s="14">
        <f>VLOOKUP($A$3,'[1]общее'!A1:CM53,'[1]общее'!J59,FALSE)</f>
        <v>1230</v>
      </c>
      <c r="C10" s="14">
        <f>VLOOKUP($A$3,'[1]общее'!A1:CM53,'[1]общее'!K59,FALSE)</f>
        <v>780</v>
      </c>
      <c r="D10" s="15">
        <f>VLOOKUP($A$3,'[1]общее'!A1:CM53,'[1]общее'!J59,FALSE)</f>
        <v>1230</v>
      </c>
      <c r="E10" s="18"/>
      <c r="F10" s="36"/>
      <c r="G10" s="34"/>
      <c r="H10" s="34"/>
    </row>
    <row r="11" spans="1:8" ht="15">
      <c r="A11" s="13"/>
      <c r="B11" s="14"/>
      <c r="C11" s="14"/>
      <c r="D11" s="15"/>
      <c r="E11" s="18"/>
      <c r="F11" s="37"/>
      <c r="G11" s="34"/>
      <c r="H11" s="34"/>
    </row>
    <row r="12" spans="1:8" ht="15">
      <c r="A12" s="13"/>
      <c r="B12" s="14"/>
      <c r="C12" s="14"/>
      <c r="D12" s="15"/>
      <c r="E12" s="18"/>
      <c r="F12" s="38"/>
      <c r="G12" s="34"/>
      <c r="H12" s="34"/>
    </row>
    <row r="13" spans="1:8" ht="15">
      <c r="A13" s="13"/>
      <c r="B13" s="14"/>
      <c r="C13" s="14"/>
      <c r="D13" s="15"/>
      <c r="E13" s="18"/>
      <c r="F13" s="39"/>
      <c r="G13" s="34"/>
      <c r="H13" s="34"/>
    </row>
    <row r="14" spans="1:8" ht="15">
      <c r="A14" s="5"/>
      <c r="B14" s="5"/>
      <c r="C14" s="5"/>
      <c r="D14" s="5"/>
      <c r="E14" s="5"/>
      <c r="F14" s="34"/>
      <c r="G14" s="34"/>
      <c r="H14" s="34"/>
    </row>
    <row r="15" spans="1:8" ht="15">
      <c r="A15" s="22" t="s">
        <v>11</v>
      </c>
      <c r="B15" s="22"/>
      <c r="C15" s="22"/>
      <c r="D15" s="22"/>
      <c r="E15" s="22"/>
      <c r="F15" s="40"/>
      <c r="G15" s="34"/>
      <c r="H15" s="34"/>
    </row>
    <row r="16" spans="1:8" ht="15">
      <c r="A16" s="21" t="s">
        <v>12</v>
      </c>
      <c r="B16" s="14">
        <f>VLOOKUP($A$3,'[1]общее'!A1:CM53,'[1]общее'!P59,FALSE)</f>
        <v>0</v>
      </c>
      <c r="C16" s="14">
        <f>VLOOKUP($A$3,'[1]общее'!A1:CM53,'[1]общее'!Q59,FALSE)</f>
        <v>0</v>
      </c>
      <c r="D16" s="14">
        <f>VLOOKUP($A$3,'[1]общее'!A1:CM53,'[1]общее'!Q59,FALSE)</f>
        <v>0</v>
      </c>
      <c r="E16" s="5"/>
      <c r="F16" s="38"/>
      <c r="G16" s="34"/>
      <c r="H16" s="34"/>
    </row>
    <row r="17" spans="1:8" ht="15">
      <c r="A17" s="24" t="s">
        <v>13</v>
      </c>
      <c r="B17" s="24"/>
      <c r="C17" s="53" t="s">
        <v>14</v>
      </c>
      <c r="D17" s="53"/>
      <c r="E17" s="14">
        <f>VLOOKUP($A$3,'[1]общее'!A1:CM53,'[1]общее'!AC59,FALSE)</f>
        <v>18096.75</v>
      </c>
      <c r="F17" s="34"/>
      <c r="G17" s="34"/>
      <c r="H17" s="34"/>
    </row>
    <row r="18" spans="1:8" ht="15">
      <c r="A18" s="21"/>
      <c r="B18" s="20" t="s">
        <v>15</v>
      </c>
      <c r="C18" s="20" t="s">
        <v>16</v>
      </c>
      <c r="D18" s="20" t="s">
        <v>17</v>
      </c>
      <c r="E18" s="5"/>
      <c r="F18" s="34"/>
      <c r="G18" s="34"/>
      <c r="H18" s="34"/>
    </row>
    <row r="19" spans="1:8" ht="15">
      <c r="A19" s="25" t="s">
        <v>18</v>
      </c>
      <c r="B19" s="26"/>
      <c r="C19" s="26"/>
      <c r="D19" s="14">
        <f>VLOOKUP($A$3,'[1]общее'!A1:CM53,'[1]общее'!BE59,FALSE)</f>
        <v>1767.8996999999997</v>
      </c>
      <c r="E19" s="5"/>
      <c r="F19" s="54"/>
      <c r="G19" s="54"/>
      <c r="H19" s="54"/>
    </row>
    <row r="20" spans="1:8" ht="15">
      <c r="A20" s="21" t="s">
        <v>19</v>
      </c>
      <c r="B20" s="14">
        <f>VLOOKUP($A$3,'[1]общее'!A1:CM53,'[1]общее'!AD59,FALSE)</f>
        <v>1303.6211999999998</v>
      </c>
      <c r="C20" s="14">
        <f>VLOOKUP($A$3,'[1]общее'!A1:CM53,'[1]общее'!AM59,FALSE)</f>
        <v>300.4155</v>
      </c>
      <c r="D20" s="26"/>
      <c r="E20" s="27"/>
      <c r="F20" s="54"/>
      <c r="G20" s="54"/>
      <c r="H20" s="54"/>
    </row>
    <row r="21" spans="1:8" ht="15">
      <c r="A21" s="21" t="s">
        <v>20</v>
      </c>
      <c r="B21" s="14">
        <f>VLOOKUP($A$3,'[1]общее'!A1:CM53,'[1]общее'!AE59,FALSE)</f>
        <v>211.2012</v>
      </c>
      <c r="C21" s="14">
        <f>VLOOKUP($A$3,'[1]общее'!A1:CM53,'[1]общее'!AN59,FALSE)</f>
        <v>49.158899999999996</v>
      </c>
      <c r="D21" s="26"/>
      <c r="E21" s="5"/>
      <c r="F21" s="54"/>
      <c r="G21" s="54"/>
      <c r="H21" s="54"/>
    </row>
    <row r="22" spans="1:8" ht="15">
      <c r="A22" s="21" t="s">
        <v>21</v>
      </c>
      <c r="B22" s="14">
        <f>VLOOKUP($A$3,'[1]общее'!A1:CM53,'[1]общее'!AF59,FALSE)</f>
        <v>202.09769999999997</v>
      </c>
      <c r="C22" s="14">
        <f>VLOOKUP($A$3,'[1]общее'!A1:CM53,'[1]общее'!AO59,FALSE)</f>
        <v>47.33819999999999</v>
      </c>
      <c r="D22" s="26"/>
      <c r="E22" s="5"/>
      <c r="F22" s="54"/>
      <c r="G22" s="54"/>
      <c r="H22" s="54"/>
    </row>
    <row r="23" spans="1:8" ht="15">
      <c r="A23" s="25" t="s">
        <v>22</v>
      </c>
      <c r="B23" s="26"/>
      <c r="C23" s="26"/>
      <c r="D23" s="14">
        <f>VLOOKUP($A$3,'[1]общее'!A1:CM53,'[1]общее'!BF59,FALSE)</f>
        <v>174.78719999999998</v>
      </c>
      <c r="E23" s="5"/>
      <c r="F23" s="54"/>
      <c r="G23" s="54"/>
      <c r="H23" s="54"/>
    </row>
    <row r="24" spans="1:8" ht="15">
      <c r="A24" s="21" t="s">
        <v>23</v>
      </c>
      <c r="B24" s="14">
        <f>VLOOKUP($A$3,'[1]общее'!A1:CM53,'[1]общее'!AG59,FALSE)</f>
        <v>304.0569</v>
      </c>
      <c r="C24" s="14">
        <f>VLOOKUP($A$3,'[1]общее'!A1:CM53,'[1]общее'!AP59,FALSE)</f>
        <v>71.00729999999999</v>
      </c>
      <c r="D24" s="26"/>
      <c r="E24" s="5"/>
      <c r="F24" s="28"/>
      <c r="G24" s="5"/>
      <c r="H24" s="5"/>
    </row>
    <row r="25" spans="1:8" ht="15">
      <c r="A25" s="21" t="s">
        <v>24</v>
      </c>
      <c r="B25" s="14">
        <f>VLOOKUP($A$3,'[1]общее'!A1:CM53,'[1]общее'!AH59,FALSE)</f>
        <v>112.8834</v>
      </c>
      <c r="C25" s="14">
        <f>VLOOKUP($A$3,'[1]общее'!A1:CM53,'[1]общее'!AQ59,FALSE)</f>
        <v>29.131199999999996</v>
      </c>
      <c r="D25" s="26"/>
      <c r="E25" s="5"/>
      <c r="F25" s="28"/>
      <c r="G25" s="5"/>
      <c r="H25" s="5"/>
    </row>
    <row r="26" spans="1:8" ht="15">
      <c r="A26" s="21" t="s">
        <v>25</v>
      </c>
      <c r="B26" s="14">
        <f>VLOOKUP($A$3,'[1]общее'!A1:CM53,'[1]общее'!AI59,FALSE)</f>
        <v>74.64869999999999</v>
      </c>
      <c r="C26" s="14">
        <f>VLOOKUP($A$3,'[1]общее'!A1:CM53,'[1]общее'!AR59,FALSE)</f>
        <v>20.027699999999996</v>
      </c>
      <c r="D26" s="26"/>
      <c r="E26" s="5"/>
      <c r="F26" s="28"/>
      <c r="G26" s="5"/>
      <c r="H26" s="5"/>
    </row>
    <row r="27" spans="1:8" ht="15">
      <c r="A27" s="25" t="s">
        <v>26</v>
      </c>
      <c r="B27" s="26"/>
      <c r="C27" s="26"/>
      <c r="D27" s="26"/>
      <c r="E27" s="5"/>
      <c r="F27" s="28"/>
      <c r="G27" s="5"/>
      <c r="H27" s="5"/>
    </row>
    <row r="28" spans="1:8" ht="15">
      <c r="A28" s="21" t="s">
        <v>27</v>
      </c>
      <c r="B28" s="14">
        <f>VLOOKUP($A$3,'[1]общее'!A1:CM53,'[1]общее'!AJ59,FALSE)</f>
        <v>1144.402</v>
      </c>
      <c r="C28" s="14">
        <f>VLOOKUP($A$3,'[1]общее'!A1:CM53,'[1]общее'!AS59,FALSE)</f>
        <v>264.23900000000003</v>
      </c>
      <c r="D28" s="14">
        <f>VLOOKUP($A$3,'[1]общее'!A1:CM53,'[1]общее'!BG59,FALSE)</f>
        <v>58.26239999999999</v>
      </c>
      <c r="E28" s="5"/>
      <c r="F28" s="28"/>
      <c r="G28" s="5"/>
      <c r="H28" s="5"/>
    </row>
    <row r="29" spans="1:8" ht="15">
      <c r="A29" s="21" t="s">
        <v>28</v>
      </c>
      <c r="B29" s="14">
        <f>VLOOKUP($A$3,'[1]общее'!A1:CM53,'[1]общее'!AK59,FALSE)</f>
        <v>1086.9578999999999</v>
      </c>
      <c r="C29" s="14">
        <f>VLOOKUP($A$3,'[1]общее'!A1:CM53,'[1]общее'!AT59,FALSE)</f>
        <v>251.2566</v>
      </c>
      <c r="D29" s="14">
        <f>VLOOKUP($A$3,'[1]общее'!A1:CM53,'[1]общее'!BH59,FALSE)</f>
        <v>138.37319999999997</v>
      </c>
      <c r="E29" s="5"/>
      <c r="F29" s="28"/>
      <c r="G29" s="5"/>
      <c r="H29" s="5"/>
    </row>
    <row r="30" spans="1:8" ht="15">
      <c r="A30" s="9" t="s">
        <v>29</v>
      </c>
      <c r="B30" s="14">
        <f>VLOOKUP($A$3,'[1]общее'!A1:CM53,'[1]общее'!BJ59,FALSE)</f>
        <v>4681.0197</v>
      </c>
      <c r="C30" s="14">
        <f>VLOOKUP($A$3,'[1]общее'!A1:CM53,'[1]общее'!BK59,FALSE)</f>
        <v>1079.6751</v>
      </c>
      <c r="D30" s="26"/>
      <c r="E30" s="5"/>
      <c r="F30" s="28"/>
      <c r="G30" s="5"/>
      <c r="H30" s="5"/>
    </row>
    <row r="31" spans="1:8" ht="15">
      <c r="A31" s="25" t="s">
        <v>30</v>
      </c>
      <c r="B31" s="26">
        <f>SUM(B19:B30)</f>
        <v>9120.8887</v>
      </c>
      <c r="C31" s="26">
        <f>SUM(C19:C30)</f>
        <v>2112.2495</v>
      </c>
      <c r="D31" s="14">
        <f>VLOOKUP($A$3,'[1]общее'!A1:CM53,'[1]общее'!BI59,FALSE)</f>
        <v>2139.3224999999998</v>
      </c>
      <c r="E31" s="5"/>
      <c r="F31" s="5"/>
      <c r="G31" s="5"/>
      <c r="H31" s="5"/>
    </row>
    <row r="32" spans="1:8" ht="15">
      <c r="A32" s="8"/>
      <c r="B32" s="8"/>
      <c r="C32" s="29"/>
      <c r="D32" s="8"/>
      <c r="E32" s="5"/>
      <c r="F32" s="5"/>
      <c r="G32" s="5"/>
      <c r="H32" s="5"/>
    </row>
    <row r="33" spans="1:8" ht="15">
      <c r="A33" s="55" t="s">
        <v>31</v>
      </c>
      <c r="B33" s="55"/>
      <c r="C33" s="55"/>
      <c r="D33" s="55"/>
      <c r="E33" s="5"/>
      <c r="F33" s="5"/>
      <c r="G33" s="5"/>
      <c r="H33" s="5"/>
    </row>
    <row r="34" spans="1:8" ht="15">
      <c r="A34" s="56" t="s">
        <v>32</v>
      </c>
      <c r="B34" s="56"/>
      <c r="C34" s="56"/>
      <c r="D34" s="14">
        <f>VLOOKUP($A$3,'[1]общее'!A1:CK53,'[1]общее'!BL59,FALSE)</f>
        <v>1176.1722</v>
      </c>
      <c r="E34" s="5"/>
      <c r="F34" s="5"/>
      <c r="G34" s="5"/>
      <c r="H34" s="5"/>
    </row>
    <row r="35" spans="1:8" ht="15">
      <c r="A35" s="56" t="s">
        <v>33</v>
      </c>
      <c r="B35" s="56"/>
      <c r="C35" s="56"/>
      <c r="D35" s="14">
        <f>VLOOKUP($A$3,'[1]общее'!A1:CK53,'[1]общее'!BN59,FALSE)</f>
        <v>2967.7409999999995</v>
      </c>
      <c r="E35" s="5"/>
      <c r="F35" s="5"/>
      <c r="G35" s="5"/>
      <c r="H35" s="5"/>
    </row>
    <row r="36" spans="1:8" ht="25.5" customHeight="1">
      <c r="A36" s="43" t="s">
        <v>70</v>
      </c>
      <c r="B36" s="44"/>
      <c r="C36" s="45"/>
      <c r="D36" s="14">
        <f>VLOOKUP($A$3,'[1]общее'!A1:CK53,'[1]общее'!BQ59,FALSE)</f>
        <v>4592.5491999999995</v>
      </c>
      <c r="E36" s="5"/>
      <c r="F36" s="5"/>
      <c r="G36" s="5"/>
      <c r="H36" s="5"/>
    </row>
    <row r="37" spans="1:8" ht="15">
      <c r="A37" s="43" t="s">
        <v>34</v>
      </c>
      <c r="B37" s="44"/>
      <c r="C37" s="45"/>
      <c r="D37" s="14">
        <f>VLOOKUP($A$3,'[1]общее'!A1:CK53,'[1]общее'!BS59,FALSE)</f>
        <v>0</v>
      </c>
      <c r="E37" s="5"/>
      <c r="F37" s="5"/>
      <c r="G37" s="5"/>
      <c r="H37" s="5"/>
    </row>
    <row r="38" spans="1:8" ht="15">
      <c r="A38" s="43" t="s">
        <v>35</v>
      </c>
      <c r="B38" s="44"/>
      <c r="C38" s="45"/>
      <c r="D38" s="14">
        <f>VLOOKUP($A$3,'[1]общее'!A1:CK53,'[1]общее'!BV59,FALSE)</f>
        <v>0</v>
      </c>
      <c r="E38" s="5"/>
      <c r="F38" s="5"/>
      <c r="G38" s="5"/>
      <c r="H38" s="5"/>
    </row>
    <row r="39" spans="1:8" ht="15">
      <c r="A39" s="56" t="s">
        <v>36</v>
      </c>
      <c r="B39" s="56"/>
      <c r="C39" s="56"/>
      <c r="D39" s="14">
        <f>VLOOKUP($A$3,'[1]общее'!A1:CK53,'[1]общее'!BY59,FALSE)</f>
        <v>0</v>
      </c>
      <c r="E39" s="5"/>
      <c r="F39" s="5"/>
      <c r="G39" s="5"/>
      <c r="H39" s="5"/>
    </row>
    <row r="40" spans="1:8" ht="15">
      <c r="A40" s="56" t="s">
        <v>37</v>
      </c>
      <c r="B40" s="56"/>
      <c r="C40" s="56"/>
      <c r="D40" s="14">
        <f>VLOOKUP($A$3,'[1]общее'!A1:CK53,'[1]общее'!BZ59,FALSE)</f>
        <v>0</v>
      </c>
      <c r="E40" s="5"/>
      <c r="F40" s="5"/>
      <c r="G40" s="5"/>
      <c r="H40" s="5"/>
    </row>
    <row r="41" spans="1:8" ht="15">
      <c r="A41" s="56" t="s">
        <v>38</v>
      </c>
      <c r="B41" s="56"/>
      <c r="C41" s="56"/>
      <c r="D41" s="14">
        <f>VLOOKUP($A$3,'[1]общее'!A1:CK53,'[1]общее'!CA59,FALSE)</f>
        <v>1329.1109999999999</v>
      </c>
      <c r="E41" s="5"/>
      <c r="F41" s="5"/>
      <c r="G41" s="5"/>
      <c r="H41" s="5"/>
    </row>
    <row r="42" spans="1:8" ht="15">
      <c r="A42" s="57" t="s">
        <v>39</v>
      </c>
      <c r="B42" s="44"/>
      <c r="C42" s="45"/>
      <c r="D42" s="14">
        <f>VLOOKUP($A$3,'[1]общее'!A1:CK53,'[1]общее'!BX59,FALSE)</f>
        <v>86.30117999999999</v>
      </c>
      <c r="E42" s="5"/>
      <c r="F42" s="5"/>
      <c r="G42" s="5"/>
      <c r="H42" s="5"/>
    </row>
    <row r="43" spans="1:8" ht="15">
      <c r="A43" s="56" t="s">
        <v>40</v>
      </c>
      <c r="B43" s="56"/>
      <c r="C43" s="56"/>
      <c r="D43" s="14">
        <f>VLOOKUP($A$3,'[1]общее'!A1:CK53,'[1]общее'!CF59,FALSE)</f>
        <v>1487.56</v>
      </c>
      <c r="E43" s="5"/>
      <c r="F43" s="5"/>
      <c r="G43" s="5"/>
      <c r="H43" s="5"/>
    </row>
    <row r="44" spans="1:8" ht="15">
      <c r="A44" s="56" t="s">
        <v>41</v>
      </c>
      <c r="B44" s="56"/>
      <c r="C44" s="56"/>
      <c r="D44" s="14">
        <f>VLOOKUP($A$3,'[1]общее'!A1:CK53,'[1]общее'!BW59,FALSE)</f>
        <v>413.12</v>
      </c>
      <c r="E44" s="5"/>
      <c r="F44" s="5"/>
      <c r="G44" s="5"/>
      <c r="H44" s="5"/>
    </row>
    <row r="45" spans="1:8" ht="15">
      <c r="A45" s="5"/>
      <c r="B45" s="5"/>
      <c r="C45" s="5"/>
      <c r="D45" s="5"/>
      <c r="E45" s="5"/>
      <c r="F45" s="5"/>
      <c r="G45" s="5"/>
      <c r="H45" s="5"/>
    </row>
    <row r="46" spans="1:8" ht="15">
      <c r="A46" s="58" t="s">
        <v>42</v>
      </c>
      <c r="B46" s="59"/>
      <c r="C46" s="59"/>
      <c r="D46" s="60"/>
      <c r="E46" s="5"/>
      <c r="F46" s="5"/>
      <c r="G46" s="5"/>
      <c r="H46" s="5"/>
    </row>
    <row r="47" spans="1:8" ht="15">
      <c r="A47" s="57" t="s">
        <v>43</v>
      </c>
      <c r="B47" s="44"/>
      <c r="C47" s="45"/>
      <c r="D47" s="14">
        <f>VLOOKUP($A$3,'[1]общее'!A1:CK53,'[1]общее'!CB59,FALSE)</f>
        <v>7.282799999999999</v>
      </c>
      <c r="E47" s="5"/>
      <c r="F47" s="5"/>
      <c r="G47" s="5"/>
      <c r="H47" s="5"/>
    </row>
    <row r="48" spans="1:8" ht="15">
      <c r="A48" s="57" t="s">
        <v>44</v>
      </c>
      <c r="B48" s="44"/>
      <c r="C48" s="45"/>
      <c r="D48" s="14">
        <f>VLOOKUP($A$3,'[1]общее'!A1:CK53,'[1]общее'!CC59,FALSE)</f>
        <v>666.3761999999999</v>
      </c>
      <c r="E48" s="5"/>
      <c r="F48" s="5"/>
      <c r="G48" s="5"/>
      <c r="H48" s="5"/>
    </row>
    <row r="49" spans="1:8" ht="15">
      <c r="A49" s="57" t="s">
        <v>45</v>
      </c>
      <c r="B49" s="44"/>
      <c r="C49" s="45"/>
      <c r="D49" s="14">
        <f>VLOOKUP($A$3,'[1]общее'!A1:CK53,'[1]общее'!CG59,FALSE)</f>
        <v>0</v>
      </c>
      <c r="E49" s="5"/>
      <c r="F49" s="5"/>
      <c r="G49" s="5"/>
      <c r="H49" s="5"/>
    </row>
    <row r="50" spans="1:8" ht="15">
      <c r="A50" s="57" t="s">
        <v>46</v>
      </c>
      <c r="B50" s="44"/>
      <c r="C50" s="45"/>
      <c r="D50" s="14">
        <f>VLOOKUP($A$3,'[1]общее'!A1:CK53,'[1]общее'!CD59,FALSE)</f>
        <v>14.565599999999998</v>
      </c>
      <c r="E50" s="5"/>
      <c r="F50" s="5"/>
      <c r="G50" s="5"/>
      <c r="H50" s="5"/>
    </row>
    <row r="51" spans="1:8" ht="15">
      <c r="A51" s="7"/>
      <c r="B51" s="7"/>
      <c r="C51" s="7"/>
      <c r="D51" s="30"/>
      <c r="E51" s="5"/>
      <c r="F51" s="5"/>
      <c r="G51" s="5"/>
      <c r="H51" s="5"/>
    </row>
    <row r="52" spans="1:8" ht="15">
      <c r="A52" s="58" t="s">
        <v>47</v>
      </c>
      <c r="B52" s="59"/>
      <c r="C52" s="60"/>
      <c r="D52" s="14">
        <f>VLOOKUP($A$3,'[1]общее'!A1:CK53,'[1]общее'!CE59,FALSE)</f>
        <v>0</v>
      </c>
      <c r="E52" s="5"/>
      <c r="F52" s="5"/>
      <c r="G52" s="5"/>
      <c r="H52" s="5"/>
    </row>
    <row r="53" spans="1:8" ht="15">
      <c r="A53" s="7"/>
      <c r="B53" s="7"/>
      <c r="C53" s="7"/>
      <c r="D53" s="30"/>
      <c r="E53" s="5"/>
      <c r="F53" s="5"/>
      <c r="G53" s="5"/>
      <c r="H53" s="5"/>
    </row>
    <row r="54" spans="1:8" ht="15">
      <c r="A54" s="63" t="s">
        <v>48</v>
      </c>
      <c r="B54" s="64"/>
      <c r="C54" s="65"/>
      <c r="D54" s="14">
        <f>VLOOKUP($A$3,'[1]общее'!A1:CK53,'[1]общее'!CH59,FALSE)</f>
        <v>26113.23988</v>
      </c>
      <c r="E54" s="5"/>
      <c r="F54" s="5"/>
      <c r="G54" s="5"/>
      <c r="H54" s="5"/>
    </row>
    <row r="55" spans="1:8" ht="15">
      <c r="A55" s="5"/>
      <c r="B55" s="5"/>
      <c r="C55" s="5"/>
      <c r="D55" s="5"/>
      <c r="E55" s="5"/>
      <c r="F55" s="5"/>
      <c r="G55" s="5"/>
      <c r="H55" s="5"/>
    </row>
    <row r="56" spans="1:8" ht="15">
      <c r="A56" s="66" t="s">
        <v>49</v>
      </c>
      <c r="B56" s="66"/>
      <c r="C56" s="66"/>
      <c r="D56" s="66"/>
      <c r="E56" s="66"/>
      <c r="F56" s="7"/>
      <c r="G56" s="7"/>
      <c r="H56" s="7"/>
    </row>
    <row r="57" spans="1:8" ht="15">
      <c r="A57" s="62" t="s">
        <v>50</v>
      </c>
      <c r="B57" s="62"/>
      <c r="C57" s="62"/>
      <c r="D57" s="14">
        <f>VLOOKUP($A$3,'[1]общее'!A1:CK53,'[1]общее'!CI59,FALSE)</f>
        <v>32138.75</v>
      </c>
      <c r="E57" s="5"/>
      <c r="F57" s="5"/>
      <c r="G57" s="5"/>
      <c r="H57" s="5"/>
    </row>
    <row r="58" spans="1:8" ht="15">
      <c r="A58" s="5"/>
      <c r="B58" s="5"/>
      <c r="C58" s="5"/>
      <c r="D58" s="5"/>
      <c r="E58" s="5"/>
      <c r="F58" s="5"/>
      <c r="G58" s="5"/>
      <c r="H58" s="5"/>
    </row>
    <row r="59" spans="1:8" ht="15">
      <c r="A59" s="66" t="s">
        <v>51</v>
      </c>
      <c r="B59" s="66"/>
      <c r="C59" s="66"/>
      <c r="D59" s="66"/>
      <c r="E59" s="66"/>
      <c r="F59" s="5"/>
      <c r="G59" s="5"/>
      <c r="H59" s="5"/>
    </row>
    <row r="60" spans="1:8" ht="15">
      <c r="A60" s="61"/>
      <c r="B60" s="61"/>
      <c r="C60" s="61"/>
      <c r="D60" s="61"/>
      <c r="E60" s="61"/>
      <c r="F60" s="5"/>
      <c r="G60" s="5"/>
      <c r="H60" s="5"/>
    </row>
    <row r="61" spans="1:8" ht="15">
      <c r="A61" s="62" t="s">
        <v>52</v>
      </c>
      <c r="B61" s="62"/>
      <c r="C61" s="62"/>
      <c r="D61" s="14">
        <f>VLOOKUP($A$3,'[1]общее'!A1:CK53,'[1]общее'!CJ59,FALSE)</f>
        <v>-28497.89903</v>
      </c>
      <c r="E61" s="5"/>
      <c r="F61" s="5"/>
      <c r="G61" s="5"/>
      <c r="H61" s="5"/>
    </row>
    <row r="62" spans="1:8" ht="15">
      <c r="A62" s="5"/>
      <c r="B62" s="5"/>
      <c r="C62" s="5"/>
      <c r="D62" s="5"/>
      <c r="E62" s="5"/>
      <c r="F62" s="5"/>
      <c r="G62" s="5"/>
      <c r="H62" s="5"/>
    </row>
  </sheetData>
  <sheetProtection/>
  <mergeCells count="33">
    <mergeCell ref="A60:E60"/>
    <mergeCell ref="A61:C61"/>
    <mergeCell ref="A50:C50"/>
    <mergeCell ref="A52:C52"/>
    <mergeCell ref="A54:C54"/>
    <mergeCell ref="A56:E56"/>
    <mergeCell ref="A57:C57"/>
    <mergeCell ref="A59:E59"/>
    <mergeCell ref="A49:C49"/>
    <mergeCell ref="A37:C37"/>
    <mergeCell ref="A38:C38"/>
    <mergeCell ref="A39:C39"/>
    <mergeCell ref="A40:C40"/>
    <mergeCell ref="A41:C41"/>
    <mergeCell ref="A42:C42"/>
    <mergeCell ref="A43:C43"/>
    <mergeCell ref="A44:C44"/>
    <mergeCell ref="A46:D46"/>
    <mergeCell ref="A47:C47"/>
    <mergeCell ref="A48:C48"/>
    <mergeCell ref="A36:C36"/>
    <mergeCell ref="A1:F1"/>
    <mergeCell ref="A3:B3"/>
    <mergeCell ref="A7:A8"/>
    <mergeCell ref="B7:B8"/>
    <mergeCell ref="C7:C8"/>
    <mergeCell ref="D7:D8"/>
    <mergeCell ref="E7:E8"/>
    <mergeCell ref="C17:D17"/>
    <mergeCell ref="F19:H23"/>
    <mergeCell ref="A33:D33"/>
    <mergeCell ref="A34:C34"/>
    <mergeCell ref="A35:C35"/>
  </mergeCells>
  <conditionalFormatting sqref="E9:F16">
    <cfRule type="cellIs" priority="1" dxfId="18" operator="lessThan">
      <formula>0</formula>
    </cfRule>
  </conditionalFormatting>
  <dataValidations count="1">
    <dataValidation type="list" allowBlank="1" showInputMessage="1" showErrorMessage="1" sqref="A3">
      <formula1>$A$73:$A$132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37">
      <selection activeCell="A36" sqref="A36:C36"/>
    </sheetView>
  </sheetViews>
  <sheetFormatPr defaultColWidth="9.140625" defaultRowHeight="15"/>
  <cols>
    <col min="1" max="1" width="28.421875" style="0" customWidth="1"/>
    <col min="2" max="2" width="11.8515625" style="0" customWidth="1"/>
    <col min="3" max="3" width="13.7109375" style="0" customWidth="1"/>
    <col min="4" max="4" width="12.57421875" style="0" customWidth="1"/>
    <col min="5" max="5" width="13.421875" style="0" customWidth="1"/>
  </cols>
  <sheetData>
    <row r="1" spans="1:8" ht="15.75">
      <c r="A1" s="67" t="s">
        <v>0</v>
      </c>
      <c r="B1" s="67"/>
      <c r="C1" s="67"/>
      <c r="D1" s="67"/>
      <c r="E1" s="67"/>
      <c r="F1" s="67"/>
      <c r="G1" s="1"/>
      <c r="H1" s="1"/>
    </row>
    <row r="2" spans="1:8" ht="15.75">
      <c r="A2" s="1"/>
      <c r="B2" s="1"/>
      <c r="C2" s="1"/>
      <c r="D2" s="1"/>
      <c r="E2" s="1"/>
      <c r="F2" s="1"/>
      <c r="G2" s="1"/>
      <c r="H2" s="1"/>
    </row>
    <row r="3" spans="1:8" ht="15.75">
      <c r="A3" s="68" t="s">
        <v>57</v>
      </c>
      <c r="B3" s="68"/>
      <c r="C3" s="2"/>
      <c r="D3" s="3" t="s">
        <v>2</v>
      </c>
      <c r="E3" s="4">
        <f>VLOOKUP($A$3,'[1]общее'!A1:CM53,'[1]общее'!B59,FALSE)</f>
        <v>1996</v>
      </c>
      <c r="F3" s="1"/>
      <c r="G3" s="1"/>
      <c r="H3" s="1"/>
    </row>
    <row r="4" spans="1:8" ht="15">
      <c r="A4" s="5" t="s">
        <v>3</v>
      </c>
      <c r="B4" s="5"/>
      <c r="C4" s="5"/>
      <c r="D4" s="6">
        <f>VLOOKUP($A$3,'[1]общее'!A1:CM53,'[1]общее'!C59,FALSE)</f>
        <v>5150.6</v>
      </c>
      <c r="E4" s="6">
        <f>VLOOKUP($A$3,'[1]общее'!A1:CM53,'[1]общее'!E59,FALSE)</f>
        <v>5150.6</v>
      </c>
      <c r="F4" s="7" t="s">
        <v>4</v>
      </c>
      <c r="G4" s="5"/>
      <c r="H4" s="5"/>
    </row>
    <row r="5" spans="1:8" ht="15">
      <c r="A5" s="8" t="s">
        <v>5</v>
      </c>
      <c r="B5" s="5"/>
      <c r="C5" s="5"/>
      <c r="D5" s="6">
        <f>VLOOKUP($A$3,'[1]общее'!A1:CM53,'[1]общее'!D59,FALSE)</f>
        <v>0</v>
      </c>
      <c r="E5" s="9"/>
      <c r="F5" s="7"/>
      <c r="G5" s="5"/>
      <c r="H5" s="5"/>
    </row>
    <row r="6" spans="1:8" ht="15">
      <c r="A6" s="8" t="s">
        <v>6</v>
      </c>
      <c r="B6" s="5"/>
      <c r="C6" s="5"/>
      <c r="D6" s="9"/>
      <c r="E6" s="10">
        <f>VLOOKUP($A$3,'[1]общее'!A1:CM53,'[1]общее'!F59,FALSE)</f>
        <v>3619</v>
      </c>
      <c r="F6" s="7" t="s">
        <v>4</v>
      </c>
      <c r="G6" s="5"/>
      <c r="H6" s="5"/>
    </row>
    <row r="7" spans="1:8" ht="15">
      <c r="A7" s="48"/>
      <c r="B7" s="49" t="s">
        <v>7</v>
      </c>
      <c r="C7" s="49" t="s">
        <v>8</v>
      </c>
      <c r="D7" s="49"/>
      <c r="E7" s="51"/>
      <c r="F7" s="11"/>
      <c r="G7" s="5"/>
      <c r="H7" s="5"/>
    </row>
    <row r="8" spans="1:8" ht="34.5" customHeight="1">
      <c r="A8" s="48"/>
      <c r="B8" s="50"/>
      <c r="C8" s="48"/>
      <c r="D8" s="48"/>
      <c r="E8" s="52"/>
      <c r="F8" s="33"/>
      <c r="G8" s="34"/>
      <c r="H8" s="34"/>
    </row>
    <row r="9" spans="1:8" ht="15">
      <c r="A9" s="13" t="s">
        <v>9</v>
      </c>
      <c r="B9" s="14">
        <f>VLOOKUP($A$3,'[1]общее'!A1:CM53,'[1]общее'!G59,FALSE)</f>
        <v>95286.1</v>
      </c>
      <c r="C9" s="14">
        <f>VLOOKUP($A$3,'[1]общее'!A1:CM53,'[1]общее'!H59,FALSE)</f>
        <v>63116.05</v>
      </c>
      <c r="D9" s="15">
        <f>VLOOKUP($A$3,'[1]общее'!A1:CM53,'[1]общее'!H59,FALSE)</f>
        <v>63116.05</v>
      </c>
      <c r="E9" s="16"/>
      <c r="F9" s="35"/>
      <c r="G9" s="34"/>
      <c r="H9" s="34"/>
    </row>
    <row r="10" spans="1:8" ht="15">
      <c r="A10" s="13" t="s">
        <v>10</v>
      </c>
      <c r="B10" s="14">
        <f>VLOOKUP($A$3,'[1]общее'!A1:CM53,'[1]общее'!J59,FALSE)</f>
        <v>2145</v>
      </c>
      <c r="C10" s="14">
        <f>VLOOKUP($A$3,'[1]общее'!A1:CM53,'[1]общее'!K59,FALSE)</f>
        <v>1445.29</v>
      </c>
      <c r="D10" s="15">
        <f>VLOOKUP($A$3,'[1]общее'!A1:CM53,'[1]общее'!J59,FALSE)</f>
        <v>2145</v>
      </c>
      <c r="E10" s="18"/>
      <c r="F10" s="36"/>
      <c r="G10" s="34"/>
      <c r="H10" s="34"/>
    </row>
    <row r="11" spans="1:8" ht="15">
      <c r="A11" s="13"/>
      <c r="B11" s="14"/>
      <c r="C11" s="14"/>
      <c r="D11" s="15"/>
      <c r="E11" s="18"/>
      <c r="F11" s="37"/>
      <c r="G11" s="34"/>
      <c r="H11" s="34"/>
    </row>
    <row r="12" spans="1:8" ht="15">
      <c r="A12" s="13"/>
      <c r="B12" s="14"/>
      <c r="C12" s="14"/>
      <c r="D12" s="15"/>
      <c r="E12" s="18"/>
      <c r="F12" s="38"/>
      <c r="G12" s="34"/>
      <c r="H12" s="34"/>
    </row>
    <row r="13" spans="1:8" ht="15">
      <c r="A13" s="13"/>
      <c r="B13" s="14"/>
      <c r="C13" s="14"/>
      <c r="D13" s="15"/>
      <c r="E13" s="18"/>
      <c r="F13" s="39"/>
      <c r="G13" s="34"/>
      <c r="H13" s="34"/>
    </row>
    <row r="14" spans="1:8" ht="15">
      <c r="A14" s="5"/>
      <c r="B14" s="5"/>
      <c r="C14" s="5"/>
      <c r="D14" s="5"/>
      <c r="E14" s="5"/>
      <c r="F14" s="34"/>
      <c r="G14" s="34"/>
      <c r="H14" s="34"/>
    </row>
    <row r="15" spans="1:8" ht="15">
      <c r="A15" s="22" t="s">
        <v>11</v>
      </c>
      <c r="B15" s="22"/>
      <c r="C15" s="22"/>
      <c r="D15" s="22"/>
      <c r="E15" s="22"/>
      <c r="F15" s="40"/>
      <c r="G15" s="34"/>
      <c r="H15" s="34"/>
    </row>
    <row r="16" spans="1:8" ht="15">
      <c r="A16" s="21" t="s">
        <v>12</v>
      </c>
      <c r="B16" s="14">
        <f>VLOOKUP($A$3,'[1]общее'!A1:CM53,'[1]общее'!P59,FALSE)</f>
        <v>0</v>
      </c>
      <c r="C16" s="14">
        <f>VLOOKUP($A$3,'[1]общее'!A1:CM53,'[1]общее'!Q59,FALSE)</f>
        <v>0</v>
      </c>
      <c r="D16" s="14">
        <f>VLOOKUP($A$3,'[1]общее'!A1:CM53,'[1]общее'!Q59,FALSE)</f>
        <v>0</v>
      </c>
      <c r="E16" s="5"/>
      <c r="F16" s="38"/>
      <c r="G16" s="34"/>
      <c r="H16" s="34"/>
    </row>
    <row r="17" spans="1:8" ht="15">
      <c r="A17" s="24" t="s">
        <v>13</v>
      </c>
      <c r="B17" s="24"/>
      <c r="C17" s="53" t="s">
        <v>14</v>
      </c>
      <c r="D17" s="53"/>
      <c r="E17" s="14">
        <f>VLOOKUP($A$3,'[1]общее'!A1:CM53,'[1]общее'!AC59,FALSE)</f>
        <v>63116.05</v>
      </c>
      <c r="F17" s="34"/>
      <c r="G17" s="34"/>
      <c r="H17" s="34"/>
    </row>
    <row r="18" spans="1:8" ht="15">
      <c r="A18" s="21"/>
      <c r="B18" s="20" t="s">
        <v>15</v>
      </c>
      <c r="C18" s="20" t="s">
        <v>16</v>
      </c>
      <c r="D18" s="20" t="s">
        <v>17</v>
      </c>
      <c r="E18" s="5"/>
      <c r="F18" s="34"/>
      <c r="G18" s="34"/>
      <c r="H18" s="34"/>
    </row>
    <row r="19" spans="1:8" ht="15">
      <c r="A19" s="25" t="s">
        <v>18</v>
      </c>
      <c r="B19" s="26"/>
      <c r="C19" s="26"/>
      <c r="D19" s="14">
        <f>VLOOKUP($A$3,'[1]общее'!A1:CM53,'[1]общее'!BE59,FALSE)</f>
        <v>5001.2326</v>
      </c>
      <c r="E19" s="5"/>
      <c r="F19" s="54"/>
      <c r="G19" s="54"/>
      <c r="H19" s="54"/>
    </row>
    <row r="20" spans="1:8" ht="15">
      <c r="A20" s="21" t="s">
        <v>19</v>
      </c>
      <c r="B20" s="14">
        <f>VLOOKUP($A$3,'[1]общее'!A1:CM53,'[1]общее'!AD59,FALSE)</f>
        <v>3687.8296</v>
      </c>
      <c r="C20" s="14">
        <f>VLOOKUP($A$3,'[1]общее'!A1:CM53,'[1]общее'!AM59,FALSE)</f>
        <v>849.849</v>
      </c>
      <c r="D20" s="26"/>
      <c r="E20" s="27"/>
      <c r="F20" s="54"/>
      <c r="G20" s="54"/>
      <c r="H20" s="54"/>
    </row>
    <row r="21" spans="1:8" ht="15">
      <c r="A21" s="21" t="s">
        <v>20</v>
      </c>
      <c r="B21" s="14">
        <f>VLOOKUP($A$3,'[1]общее'!A1:CM53,'[1]общее'!AE59,FALSE)</f>
        <v>597.4696000000001</v>
      </c>
      <c r="C21" s="14">
        <f>VLOOKUP($A$3,'[1]общее'!A1:CM53,'[1]общее'!AN59,FALSE)</f>
        <v>139.0662</v>
      </c>
      <c r="D21" s="26"/>
      <c r="E21" s="5"/>
      <c r="F21" s="54"/>
      <c r="G21" s="54"/>
      <c r="H21" s="54"/>
    </row>
    <row r="22" spans="1:8" ht="15">
      <c r="A22" s="21" t="s">
        <v>21</v>
      </c>
      <c r="B22" s="14">
        <f>VLOOKUP($A$3,'[1]общее'!A1:CM53,'[1]общее'!AF59,FALSE)</f>
        <v>571.7166000000001</v>
      </c>
      <c r="C22" s="14">
        <f>VLOOKUP($A$3,'[1]общее'!A1:CM53,'[1]общее'!AO59,FALSE)</f>
        <v>133.9156</v>
      </c>
      <c r="D22" s="26"/>
      <c r="E22" s="5"/>
      <c r="F22" s="54"/>
      <c r="G22" s="54"/>
      <c r="H22" s="54"/>
    </row>
    <row r="23" spans="1:8" ht="15">
      <c r="A23" s="25" t="s">
        <v>22</v>
      </c>
      <c r="B23" s="26"/>
      <c r="C23" s="26"/>
      <c r="D23" s="14">
        <f>VLOOKUP($A$3,'[1]общее'!A1:CM53,'[1]общее'!BF59,FALSE)</f>
        <v>494.45760000000007</v>
      </c>
      <c r="E23" s="5"/>
      <c r="F23" s="54"/>
      <c r="G23" s="54"/>
      <c r="H23" s="54"/>
    </row>
    <row r="24" spans="1:8" ht="15">
      <c r="A24" s="21" t="s">
        <v>23</v>
      </c>
      <c r="B24" s="14">
        <f>VLOOKUP($A$3,'[1]общее'!A1:CM53,'[1]общее'!AG59,FALSE)</f>
        <v>860.1502000000002</v>
      </c>
      <c r="C24" s="14">
        <f>VLOOKUP($A$3,'[1]общее'!A1:CM53,'[1]общее'!AP59,FALSE)</f>
        <v>200.8734</v>
      </c>
      <c r="D24" s="26"/>
      <c r="E24" s="5"/>
      <c r="F24" s="28"/>
      <c r="G24" s="5"/>
      <c r="H24" s="5"/>
    </row>
    <row r="25" spans="1:8" ht="15">
      <c r="A25" s="21" t="s">
        <v>24</v>
      </c>
      <c r="B25" s="14">
        <f>VLOOKUP($A$3,'[1]общее'!A1:CM53,'[1]общее'!AH59,FALSE)</f>
        <v>319.3372</v>
      </c>
      <c r="C25" s="14">
        <f>VLOOKUP($A$3,'[1]общее'!A1:CM53,'[1]общее'!AQ59,FALSE)</f>
        <v>82.40960000000001</v>
      </c>
      <c r="D25" s="26"/>
      <c r="E25" s="5"/>
      <c r="F25" s="28"/>
      <c r="G25" s="5"/>
      <c r="H25" s="5"/>
    </row>
    <row r="26" spans="1:8" ht="15">
      <c r="A26" s="21" t="s">
        <v>25</v>
      </c>
      <c r="B26" s="14">
        <f>VLOOKUP($A$3,'[1]общее'!A1:CM53,'[1]общее'!AI59,FALSE)</f>
        <v>211.17460000000003</v>
      </c>
      <c r="C26" s="14">
        <f>VLOOKUP($A$3,'[1]общее'!A1:CM53,'[1]общее'!AR59,FALSE)</f>
        <v>56.6566</v>
      </c>
      <c r="D26" s="26"/>
      <c r="E26" s="5"/>
      <c r="F26" s="28"/>
      <c r="G26" s="5"/>
      <c r="H26" s="5"/>
    </row>
    <row r="27" spans="1:8" ht="15">
      <c r="A27" s="25" t="s">
        <v>26</v>
      </c>
      <c r="B27" s="26"/>
      <c r="C27" s="26"/>
      <c r="D27" s="26"/>
      <c r="E27" s="5"/>
      <c r="F27" s="28"/>
      <c r="G27" s="5"/>
      <c r="H27" s="5"/>
    </row>
    <row r="28" spans="1:8" ht="15">
      <c r="A28" s="21" t="s">
        <v>27</v>
      </c>
      <c r="B28" s="14">
        <f>VLOOKUP($A$3,'[1]общее'!A1:CM53,'[1]общее'!AJ59,FALSE)</f>
        <v>2178.638</v>
      </c>
      <c r="C28" s="14">
        <f>VLOOKUP($A$3,'[1]общее'!A1:CM53,'[1]общее'!AS59,FALSE)</f>
        <v>503.04100000000005</v>
      </c>
      <c r="D28" s="14">
        <f>VLOOKUP($A$3,'[1]общее'!A1:CM53,'[1]общее'!BG59,FALSE)</f>
        <v>164.81920000000002</v>
      </c>
      <c r="E28" s="5"/>
      <c r="F28" s="28"/>
      <c r="G28" s="5"/>
      <c r="H28" s="5"/>
    </row>
    <row r="29" spans="1:8" ht="15">
      <c r="A29" s="21" t="s">
        <v>28</v>
      </c>
      <c r="B29" s="14">
        <f>VLOOKUP($A$3,'[1]общее'!A1:CM53,'[1]общее'!AK59,FALSE)</f>
        <v>3074.9082000000003</v>
      </c>
      <c r="C29" s="14">
        <f>VLOOKUP($A$3,'[1]общее'!A1:CM53,'[1]общее'!AT59,FALSE)</f>
        <v>710.7828000000001</v>
      </c>
      <c r="D29" s="14">
        <f>VLOOKUP($A$3,'[1]общее'!A1:CM53,'[1]общее'!BH59,FALSE)</f>
        <v>391.4456</v>
      </c>
      <c r="E29" s="5"/>
      <c r="F29" s="28"/>
      <c r="G29" s="5"/>
      <c r="H29" s="5"/>
    </row>
    <row r="30" spans="1:8" ht="15">
      <c r="A30" s="9" t="s">
        <v>29</v>
      </c>
      <c r="B30" s="14">
        <f>VLOOKUP($A$3,'[1]общее'!A1:CM53,'[1]общее'!BJ59,FALSE)</f>
        <v>13242.192600000002</v>
      </c>
      <c r="C30" s="14">
        <f>VLOOKUP($A$3,'[1]общее'!A1:CM53,'[1]общее'!BK59,FALSE)</f>
        <v>3054.3058</v>
      </c>
      <c r="D30" s="26"/>
      <c r="E30" s="5"/>
      <c r="F30" s="28"/>
      <c r="G30" s="5"/>
      <c r="H30" s="5"/>
    </row>
    <row r="31" spans="1:8" ht="15">
      <c r="A31" s="25" t="s">
        <v>30</v>
      </c>
      <c r="B31" s="26">
        <f>SUM(B19:B30)</f>
        <v>24743.416600000004</v>
      </c>
      <c r="C31" s="26">
        <f>SUM(C19:C30)</f>
        <v>5730.9</v>
      </c>
      <c r="D31" s="14">
        <f>VLOOKUP($A$3,'[1]общее'!A1:CM53,'[1]общее'!BI59,FALSE)</f>
        <v>6051.955</v>
      </c>
      <c r="E31" s="5"/>
      <c r="F31" s="5"/>
      <c r="G31" s="5"/>
      <c r="H31" s="5"/>
    </row>
    <row r="32" spans="1:8" ht="15">
      <c r="A32" s="8"/>
      <c r="B32" s="8"/>
      <c r="C32" s="29"/>
      <c r="D32" s="8"/>
      <c r="E32" s="5"/>
      <c r="F32" s="5"/>
      <c r="G32" s="5"/>
      <c r="H32" s="5"/>
    </row>
    <row r="33" spans="1:8" ht="15">
      <c r="A33" s="55" t="s">
        <v>31</v>
      </c>
      <c r="B33" s="55"/>
      <c r="C33" s="55"/>
      <c r="D33" s="55"/>
      <c r="E33" s="5"/>
      <c r="F33" s="5"/>
      <c r="G33" s="5"/>
      <c r="H33" s="5"/>
    </row>
    <row r="34" spans="1:8" ht="15">
      <c r="A34" s="56" t="s">
        <v>32</v>
      </c>
      <c r="B34" s="56"/>
      <c r="C34" s="56"/>
      <c r="D34" s="14">
        <f>VLOOKUP($A$3,'[1]общее'!A1:CK53,'[1]общее'!BL59,FALSE)</f>
        <v>3327.2876</v>
      </c>
      <c r="E34" s="5"/>
      <c r="F34" s="5"/>
      <c r="G34" s="5"/>
      <c r="H34" s="5"/>
    </row>
    <row r="35" spans="1:8" ht="15">
      <c r="A35" s="56" t="s">
        <v>33</v>
      </c>
      <c r="B35" s="56"/>
      <c r="C35" s="56"/>
      <c r="D35" s="14">
        <f>VLOOKUP($A$3,'[1]общее'!A1:CK53,'[1]общее'!BN59,FALSE)</f>
        <v>8395.478</v>
      </c>
      <c r="E35" s="5"/>
      <c r="F35" s="5"/>
      <c r="G35" s="5"/>
      <c r="H35" s="5"/>
    </row>
    <row r="36" spans="1:8" ht="33.75" customHeight="1">
      <c r="A36" s="43" t="s">
        <v>70</v>
      </c>
      <c r="B36" s="44"/>
      <c r="C36" s="45"/>
      <c r="D36" s="14">
        <f>VLOOKUP($A$3,'[1]общее'!A1:CK53,'[1]общее'!BQ59,FALSE)</f>
        <v>2348.6736</v>
      </c>
      <c r="E36" s="5"/>
      <c r="F36" s="5"/>
      <c r="G36" s="5"/>
      <c r="H36" s="5"/>
    </row>
    <row r="37" spans="1:8" ht="15">
      <c r="A37" s="43" t="s">
        <v>34</v>
      </c>
      <c r="B37" s="44"/>
      <c r="C37" s="45"/>
      <c r="D37" s="14">
        <f>VLOOKUP($A$3,'[1]общее'!A1:CK53,'[1]общее'!BS59,FALSE)</f>
        <v>0</v>
      </c>
      <c r="E37" s="5"/>
      <c r="F37" s="5"/>
      <c r="G37" s="5"/>
      <c r="H37" s="5"/>
    </row>
    <row r="38" spans="1:8" ht="15">
      <c r="A38" s="43" t="s">
        <v>35</v>
      </c>
      <c r="B38" s="44"/>
      <c r="C38" s="45"/>
      <c r="D38" s="14">
        <f>VLOOKUP($A$3,'[1]общее'!A1:CK53,'[1]общее'!BV59,FALSE)</f>
        <v>0</v>
      </c>
      <c r="E38" s="5"/>
      <c r="F38" s="5"/>
      <c r="G38" s="5"/>
      <c r="H38" s="5"/>
    </row>
    <row r="39" spans="1:8" ht="15">
      <c r="A39" s="56" t="s">
        <v>36</v>
      </c>
      <c r="B39" s="56"/>
      <c r="C39" s="56"/>
      <c r="D39" s="14">
        <f>VLOOKUP($A$3,'[1]общее'!A1:CK53,'[1]общее'!BY59,FALSE)</f>
        <v>0</v>
      </c>
      <c r="E39" s="5"/>
      <c r="F39" s="5"/>
      <c r="G39" s="5"/>
      <c r="H39" s="5"/>
    </row>
    <row r="40" spans="1:8" ht="15">
      <c r="A40" s="56" t="s">
        <v>37</v>
      </c>
      <c r="B40" s="56"/>
      <c r="C40" s="56"/>
      <c r="D40" s="14">
        <f>VLOOKUP($A$3,'[1]общее'!A1:CK53,'[1]общее'!BZ59,FALSE)</f>
        <v>0</v>
      </c>
      <c r="E40" s="5"/>
      <c r="F40" s="5"/>
      <c r="G40" s="5"/>
      <c r="H40" s="5"/>
    </row>
    <row r="41" spans="1:8" ht="15">
      <c r="A41" s="56" t="s">
        <v>38</v>
      </c>
      <c r="B41" s="56"/>
      <c r="C41" s="56"/>
      <c r="D41" s="14">
        <f>VLOOKUP($A$3,'[1]общее'!A1:CK53,'[1]общее'!CA59,FALSE)</f>
        <v>3759.938</v>
      </c>
      <c r="E41" s="5"/>
      <c r="F41" s="5"/>
      <c r="G41" s="5"/>
      <c r="H41" s="5"/>
    </row>
    <row r="42" spans="1:8" ht="15">
      <c r="A42" s="57" t="s">
        <v>39</v>
      </c>
      <c r="B42" s="44"/>
      <c r="C42" s="45"/>
      <c r="D42" s="14">
        <f>VLOOKUP($A$3,'[1]общее'!A1:CK53,'[1]общее'!BX59,FALSE)</f>
        <v>244.13844</v>
      </c>
      <c r="E42" s="5"/>
      <c r="F42" s="5"/>
      <c r="G42" s="5"/>
      <c r="H42" s="5"/>
    </row>
    <row r="43" spans="1:8" ht="15">
      <c r="A43" s="56" t="s">
        <v>40</v>
      </c>
      <c r="B43" s="56"/>
      <c r="C43" s="56"/>
      <c r="D43" s="14">
        <f>VLOOKUP($A$3,'[1]общее'!A1:CK53,'[1]общее'!CF59,FALSE)</f>
        <v>0</v>
      </c>
      <c r="E43" s="5"/>
      <c r="F43" s="5"/>
      <c r="G43" s="5"/>
      <c r="H43" s="5"/>
    </row>
    <row r="44" spans="1:8" ht="15">
      <c r="A44" s="56" t="s">
        <v>41</v>
      </c>
      <c r="B44" s="56"/>
      <c r="C44" s="56"/>
      <c r="D44" s="14">
        <f>VLOOKUP($A$3,'[1]общее'!A1:CK53,'[1]общее'!BW59,FALSE)</f>
        <v>561.93</v>
      </c>
      <c r="E44" s="5"/>
      <c r="F44" s="5"/>
      <c r="G44" s="5"/>
      <c r="H44" s="5"/>
    </row>
    <row r="45" spans="1:8" ht="15">
      <c r="A45" s="5"/>
      <c r="B45" s="5"/>
      <c r="C45" s="5"/>
      <c r="D45" s="5"/>
      <c r="E45" s="5"/>
      <c r="F45" s="5"/>
      <c r="G45" s="5"/>
      <c r="H45" s="5"/>
    </row>
    <row r="46" spans="1:8" ht="15">
      <c r="A46" s="58" t="s">
        <v>42</v>
      </c>
      <c r="B46" s="59"/>
      <c r="C46" s="59"/>
      <c r="D46" s="60"/>
      <c r="E46" s="5"/>
      <c r="F46" s="5"/>
      <c r="G46" s="5"/>
      <c r="H46" s="5"/>
    </row>
    <row r="47" spans="1:8" ht="15">
      <c r="A47" s="57" t="s">
        <v>43</v>
      </c>
      <c r="B47" s="44"/>
      <c r="C47" s="45"/>
      <c r="D47" s="14">
        <f>VLOOKUP($A$3,'[1]общее'!A1:CK53,'[1]общее'!CB59,FALSE)</f>
        <v>20.602400000000003</v>
      </c>
      <c r="E47" s="5"/>
      <c r="F47" s="5"/>
      <c r="G47" s="5"/>
      <c r="H47" s="5"/>
    </row>
    <row r="48" spans="1:8" ht="15">
      <c r="A48" s="57" t="s">
        <v>44</v>
      </c>
      <c r="B48" s="44"/>
      <c r="C48" s="45"/>
      <c r="D48" s="14">
        <f>VLOOKUP($A$3,'[1]общее'!A1:CK53,'[1]общее'!CC59,FALSE)</f>
        <v>1885.1196</v>
      </c>
      <c r="E48" s="5"/>
      <c r="F48" s="5"/>
      <c r="G48" s="5"/>
      <c r="H48" s="5"/>
    </row>
    <row r="49" spans="1:8" ht="15">
      <c r="A49" s="57" t="s">
        <v>45</v>
      </c>
      <c r="B49" s="44"/>
      <c r="C49" s="45"/>
      <c r="D49" s="14">
        <f>VLOOKUP($A$3,'[1]общее'!A1:CK53,'[1]общее'!CG59,FALSE)</f>
        <v>13391.56</v>
      </c>
      <c r="E49" s="5"/>
      <c r="F49" s="5"/>
      <c r="G49" s="5"/>
      <c r="H49" s="5"/>
    </row>
    <row r="50" spans="1:8" ht="15">
      <c r="A50" s="57" t="s">
        <v>46</v>
      </c>
      <c r="B50" s="44"/>
      <c r="C50" s="45"/>
      <c r="D50" s="14">
        <f>VLOOKUP($A$3,'[1]общее'!A1:CK53,'[1]общее'!CD59,FALSE)</f>
        <v>41.204800000000006</v>
      </c>
      <c r="E50" s="5"/>
      <c r="F50" s="5"/>
      <c r="G50" s="5"/>
      <c r="H50" s="5"/>
    </row>
    <row r="51" spans="1:8" ht="15">
      <c r="A51" s="7"/>
      <c r="B51" s="7"/>
      <c r="C51" s="7"/>
      <c r="D51" s="30"/>
      <c r="E51" s="5"/>
      <c r="F51" s="5"/>
      <c r="G51" s="5"/>
      <c r="H51" s="5"/>
    </row>
    <row r="52" spans="1:8" ht="15">
      <c r="A52" s="58" t="s">
        <v>47</v>
      </c>
      <c r="B52" s="59"/>
      <c r="C52" s="60"/>
      <c r="D52" s="14">
        <f>VLOOKUP($A$3,'[1]общее'!A1:CK53,'[1]общее'!CE59,FALSE)</f>
        <v>0</v>
      </c>
      <c r="E52" s="5"/>
      <c r="F52" s="5"/>
      <c r="G52" s="5"/>
      <c r="H52" s="5"/>
    </row>
    <row r="53" spans="1:8" ht="15">
      <c r="A53" s="7"/>
      <c r="B53" s="7"/>
      <c r="C53" s="7"/>
      <c r="D53" s="30"/>
      <c r="E53" s="5"/>
      <c r="F53" s="5"/>
      <c r="G53" s="5"/>
      <c r="H53" s="5"/>
    </row>
    <row r="54" spans="1:8" ht="15">
      <c r="A54" s="63" t="s">
        <v>48</v>
      </c>
      <c r="B54" s="64"/>
      <c r="C54" s="65"/>
      <c r="D54" s="14">
        <f>VLOOKUP($A$3,'[1]общее'!A1:CK53,'[1]общее'!CH59,FALSE)</f>
        <v>70502.20404000001</v>
      </c>
      <c r="E54" s="5"/>
      <c r="F54" s="5"/>
      <c r="G54" s="5"/>
      <c r="H54" s="5"/>
    </row>
    <row r="55" spans="1:8" ht="15">
      <c r="A55" s="5"/>
      <c r="B55" s="5"/>
      <c r="C55" s="5"/>
      <c r="D55" s="5"/>
      <c r="E55" s="5"/>
      <c r="F55" s="5"/>
      <c r="G55" s="5"/>
      <c r="H55" s="5"/>
    </row>
    <row r="56" spans="1:8" ht="15">
      <c r="A56" s="66" t="s">
        <v>49</v>
      </c>
      <c r="B56" s="66"/>
      <c r="C56" s="66"/>
      <c r="D56" s="66"/>
      <c r="E56" s="66"/>
      <c r="F56" s="7"/>
      <c r="G56" s="7"/>
      <c r="H56" s="7"/>
    </row>
    <row r="57" spans="1:8" ht="15">
      <c r="A57" s="62" t="s">
        <v>50</v>
      </c>
      <c r="B57" s="62"/>
      <c r="C57" s="62"/>
      <c r="D57" s="14">
        <f>VLOOKUP($A$3,'[1]общее'!A1:CK53,'[1]общее'!CI59,FALSE)</f>
        <v>74245.65</v>
      </c>
      <c r="E57" s="5"/>
      <c r="F57" s="5"/>
      <c r="G57" s="5"/>
      <c r="H57" s="5"/>
    </row>
    <row r="58" spans="1:8" ht="15">
      <c r="A58" s="5"/>
      <c r="B58" s="5"/>
      <c r="C58" s="5"/>
      <c r="D58" s="5"/>
      <c r="E58" s="5"/>
      <c r="F58" s="5"/>
      <c r="G58" s="5"/>
      <c r="H58" s="5"/>
    </row>
    <row r="59" spans="1:8" ht="15">
      <c r="A59" s="66" t="s">
        <v>51</v>
      </c>
      <c r="B59" s="66"/>
      <c r="C59" s="66"/>
      <c r="D59" s="66"/>
      <c r="E59" s="66"/>
      <c r="F59" s="5"/>
      <c r="G59" s="5"/>
      <c r="H59" s="5"/>
    </row>
    <row r="60" spans="1:8" ht="15">
      <c r="A60" s="61"/>
      <c r="B60" s="61"/>
      <c r="C60" s="61"/>
      <c r="D60" s="61"/>
      <c r="E60" s="61"/>
      <c r="F60" s="5"/>
      <c r="G60" s="5"/>
      <c r="H60" s="5"/>
    </row>
    <row r="61" spans="1:8" ht="15">
      <c r="A61" s="62" t="s">
        <v>52</v>
      </c>
      <c r="B61" s="62"/>
      <c r="C61" s="62"/>
      <c r="D61" s="14">
        <f>VLOOKUP($A$3,'[1]общее'!A1:CK53,'[1]общее'!CJ59,FALSE)</f>
        <v>-72188.64774000001</v>
      </c>
      <c r="E61" s="5"/>
      <c r="F61" s="5"/>
      <c r="G61" s="5"/>
      <c r="H61" s="5"/>
    </row>
    <row r="62" spans="1:8" ht="15">
      <c r="A62" s="5"/>
      <c r="B62" s="5"/>
      <c r="C62" s="5"/>
      <c r="D62" s="5"/>
      <c r="E62" s="5"/>
      <c r="F62" s="5"/>
      <c r="G62" s="5"/>
      <c r="H62" s="5"/>
    </row>
    <row r="63" spans="1:8" ht="15">
      <c r="A63" s="5"/>
      <c r="B63" s="5"/>
      <c r="C63" s="5"/>
      <c r="D63" s="5"/>
      <c r="E63" s="5"/>
      <c r="F63" s="5"/>
      <c r="G63" s="5"/>
      <c r="H63" s="5"/>
    </row>
  </sheetData>
  <sheetProtection/>
  <mergeCells count="33">
    <mergeCell ref="A60:E60"/>
    <mergeCell ref="A61:C61"/>
    <mergeCell ref="A50:C50"/>
    <mergeCell ref="A52:C52"/>
    <mergeCell ref="A54:C54"/>
    <mergeCell ref="A56:E56"/>
    <mergeCell ref="A57:C57"/>
    <mergeCell ref="A59:E59"/>
    <mergeCell ref="A49:C49"/>
    <mergeCell ref="A37:C37"/>
    <mergeCell ref="A38:C38"/>
    <mergeCell ref="A39:C39"/>
    <mergeCell ref="A40:C40"/>
    <mergeCell ref="A41:C41"/>
    <mergeCell ref="A42:C42"/>
    <mergeCell ref="A43:C43"/>
    <mergeCell ref="A44:C44"/>
    <mergeCell ref="A46:D46"/>
    <mergeCell ref="A47:C47"/>
    <mergeCell ref="A48:C48"/>
    <mergeCell ref="A36:C36"/>
    <mergeCell ref="A1:F1"/>
    <mergeCell ref="A3:B3"/>
    <mergeCell ref="A7:A8"/>
    <mergeCell ref="B7:B8"/>
    <mergeCell ref="C7:C8"/>
    <mergeCell ref="D7:D8"/>
    <mergeCell ref="E7:E8"/>
    <mergeCell ref="C17:D17"/>
    <mergeCell ref="F19:H23"/>
    <mergeCell ref="A33:D33"/>
    <mergeCell ref="A34:C34"/>
    <mergeCell ref="A35:C35"/>
  </mergeCells>
  <conditionalFormatting sqref="E9:F16">
    <cfRule type="cellIs" priority="1" dxfId="18" operator="lessThan">
      <formula>0</formula>
    </cfRule>
  </conditionalFormatting>
  <dataValidations count="1">
    <dataValidation type="list" allowBlank="1" showInputMessage="1" showErrorMessage="1" sqref="A3">
      <formula1>$A$73:$A$132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7">
      <selection activeCell="A36" sqref="A36:C36"/>
    </sheetView>
  </sheetViews>
  <sheetFormatPr defaultColWidth="9.140625" defaultRowHeight="15"/>
  <cols>
    <col min="1" max="1" width="31.8515625" style="0" customWidth="1"/>
    <col min="2" max="2" width="14.00390625" style="0" customWidth="1"/>
    <col min="3" max="3" width="12.421875" style="0" customWidth="1"/>
    <col min="4" max="4" width="11.140625" style="0" customWidth="1"/>
    <col min="5" max="5" width="12.28125" style="0" customWidth="1"/>
  </cols>
  <sheetData>
    <row r="1" spans="1:8" ht="15">
      <c r="A1" s="46" t="s">
        <v>0</v>
      </c>
      <c r="B1" s="46"/>
      <c r="C1" s="46"/>
      <c r="D1" s="46"/>
      <c r="E1" s="46"/>
      <c r="F1" s="46"/>
      <c r="G1" s="5"/>
      <c r="H1" s="5"/>
    </row>
    <row r="2" spans="1:8" ht="15">
      <c r="A2" s="5"/>
      <c r="B2" s="5"/>
      <c r="C2" s="5"/>
      <c r="D2" s="5"/>
      <c r="E2" s="5"/>
      <c r="F2" s="5"/>
      <c r="G2" s="5"/>
      <c r="H2" s="5"/>
    </row>
    <row r="3" spans="1:8" ht="15">
      <c r="A3" s="47" t="s">
        <v>58</v>
      </c>
      <c r="B3" s="47"/>
      <c r="C3" s="31"/>
      <c r="D3" s="32" t="s">
        <v>2</v>
      </c>
      <c r="E3" s="4">
        <f>VLOOKUP($A$3,'[1]общее'!A1:CM53,'[1]общее'!B59,FALSE)</f>
        <v>1989</v>
      </c>
      <c r="F3" s="5"/>
      <c r="G3" s="5"/>
      <c r="H3" s="5"/>
    </row>
    <row r="4" spans="1:8" ht="15">
      <c r="A4" s="5" t="s">
        <v>3</v>
      </c>
      <c r="B4" s="5"/>
      <c r="C4" s="5"/>
      <c r="D4" s="6">
        <f>VLOOKUP($A$3,'[1]общее'!A1:CM53,'[1]общее'!C59,FALSE)</f>
        <v>3005.4</v>
      </c>
      <c r="E4" s="6">
        <f>VLOOKUP($A$3,'[1]общее'!A1:CM53,'[1]общее'!E59,FALSE)</f>
        <v>3051.8</v>
      </c>
      <c r="F4" s="7" t="s">
        <v>4</v>
      </c>
      <c r="G4" s="5"/>
      <c r="H4" s="5"/>
    </row>
    <row r="5" spans="1:8" ht="15">
      <c r="A5" s="8" t="s">
        <v>5</v>
      </c>
      <c r="B5" s="5"/>
      <c r="C5" s="5"/>
      <c r="D5" s="6">
        <f>VLOOKUP($A$3,'[1]общее'!A1:CM53,'[1]общее'!D59,FALSE)</f>
        <v>46.4</v>
      </c>
      <c r="E5" s="9"/>
      <c r="F5" s="7"/>
      <c r="G5" s="5"/>
      <c r="H5" s="5"/>
    </row>
    <row r="6" spans="1:8" ht="15">
      <c r="A6" s="8" t="s">
        <v>6</v>
      </c>
      <c r="B6" s="5"/>
      <c r="C6" s="5"/>
      <c r="D6" s="9"/>
      <c r="E6" s="10">
        <f>VLOOKUP($A$3,'[1]общее'!A1:CM53,'[1]общее'!F59,FALSE)</f>
        <v>5327</v>
      </c>
      <c r="F6" s="7" t="s">
        <v>4</v>
      </c>
      <c r="G6" s="5"/>
      <c r="H6" s="5"/>
    </row>
    <row r="7" spans="1:8" ht="15">
      <c r="A7" s="48"/>
      <c r="B7" s="49" t="s">
        <v>7</v>
      </c>
      <c r="C7" s="49" t="s">
        <v>8</v>
      </c>
      <c r="D7" s="49"/>
      <c r="E7" s="51"/>
      <c r="F7" s="11"/>
      <c r="G7" s="5"/>
      <c r="H7" s="5"/>
    </row>
    <row r="8" spans="1:8" ht="33" customHeight="1">
      <c r="A8" s="48"/>
      <c r="B8" s="50"/>
      <c r="C8" s="48"/>
      <c r="D8" s="48"/>
      <c r="E8" s="52"/>
      <c r="F8" s="33"/>
      <c r="G8" s="34"/>
      <c r="H8" s="34"/>
    </row>
    <row r="9" spans="1:8" ht="15">
      <c r="A9" s="13" t="s">
        <v>9</v>
      </c>
      <c r="B9" s="14">
        <f>VLOOKUP($A$3,'[1]общее'!A1:CM53,'[1]общее'!G59,FALSE)</f>
        <v>42075.6</v>
      </c>
      <c r="C9" s="14">
        <f>VLOOKUP($A$3,'[1]общее'!A1:CM53,'[1]общее'!H59,FALSE)</f>
        <v>26389.92</v>
      </c>
      <c r="D9" s="15">
        <f>VLOOKUP($A$3,'[1]общее'!A1:CM53,'[1]общее'!H59,FALSE)</f>
        <v>26389.92</v>
      </c>
      <c r="E9" s="16"/>
      <c r="F9" s="35"/>
      <c r="G9" s="34"/>
      <c r="H9" s="34"/>
    </row>
    <row r="10" spans="1:8" ht="15">
      <c r="A10" s="13" t="s">
        <v>10</v>
      </c>
      <c r="B10" s="14">
        <f>VLOOKUP($A$3,'[1]общее'!A1:CM53,'[1]общее'!J59,FALSE)</f>
        <v>2760</v>
      </c>
      <c r="C10" s="14">
        <f>VLOOKUP($A$3,'[1]общее'!A1:CM53,'[1]общее'!K59,FALSE)</f>
        <v>1800.28</v>
      </c>
      <c r="D10" s="15">
        <f>VLOOKUP($A$3,'[1]общее'!A1:CM53,'[1]общее'!J59,FALSE)</f>
        <v>2760</v>
      </c>
      <c r="E10" s="18"/>
      <c r="F10" s="36"/>
      <c r="G10" s="34"/>
      <c r="H10" s="34"/>
    </row>
    <row r="11" spans="1:8" ht="15">
      <c r="A11" s="13"/>
      <c r="B11" s="14"/>
      <c r="C11" s="14"/>
      <c r="D11" s="15"/>
      <c r="E11" s="18"/>
      <c r="F11" s="37"/>
      <c r="G11" s="34"/>
      <c r="H11" s="34"/>
    </row>
    <row r="12" spans="1:8" ht="15">
      <c r="A12" s="13"/>
      <c r="B12" s="14"/>
      <c r="C12" s="14"/>
      <c r="D12" s="15"/>
      <c r="E12" s="18"/>
      <c r="F12" s="38"/>
      <c r="G12" s="34"/>
      <c r="H12" s="34"/>
    </row>
    <row r="13" spans="1:8" ht="15">
      <c r="A13" s="13"/>
      <c r="B13" s="14"/>
      <c r="C13" s="14"/>
      <c r="D13" s="15"/>
      <c r="E13" s="18"/>
      <c r="F13" s="39"/>
      <c r="G13" s="34"/>
      <c r="H13" s="34"/>
    </row>
    <row r="14" spans="1:8" ht="15">
      <c r="A14" s="5"/>
      <c r="B14" s="5"/>
      <c r="C14" s="5"/>
      <c r="D14" s="5"/>
      <c r="E14" s="5"/>
      <c r="F14" s="34"/>
      <c r="G14" s="34"/>
      <c r="H14" s="34"/>
    </row>
    <row r="15" spans="1:8" ht="15">
      <c r="A15" s="22" t="s">
        <v>11</v>
      </c>
      <c r="B15" s="22"/>
      <c r="C15" s="22"/>
      <c r="D15" s="22"/>
      <c r="E15" s="22"/>
      <c r="F15" s="40"/>
      <c r="G15" s="34"/>
      <c r="H15" s="34"/>
    </row>
    <row r="16" spans="1:8" ht="15">
      <c r="A16" s="21" t="s">
        <v>12</v>
      </c>
      <c r="B16" s="14">
        <f>VLOOKUP($A$3,'[1]общее'!A1:CM53,'[1]общее'!P59,FALSE)</f>
        <v>0</v>
      </c>
      <c r="C16" s="14">
        <f>VLOOKUP($A$3,'[1]общее'!A1:CM53,'[1]общее'!Q59,FALSE)</f>
        <v>0</v>
      </c>
      <c r="D16" s="14">
        <f>VLOOKUP($A$3,'[1]общее'!A1:CM53,'[1]общее'!Q59,FALSE)</f>
        <v>0</v>
      </c>
      <c r="E16" s="5"/>
      <c r="F16" s="38"/>
      <c r="G16" s="34"/>
      <c r="H16" s="34"/>
    </row>
    <row r="17" spans="1:8" ht="15">
      <c r="A17" s="24" t="s">
        <v>13</v>
      </c>
      <c r="B17" s="24"/>
      <c r="C17" s="53" t="s">
        <v>14</v>
      </c>
      <c r="D17" s="53"/>
      <c r="E17" s="14">
        <f>VLOOKUP($A$3,'[1]общее'!A1:CM53,'[1]общее'!AC59,FALSE)</f>
        <v>26389.92</v>
      </c>
      <c r="F17" s="34"/>
      <c r="G17" s="34"/>
      <c r="H17" s="34"/>
    </row>
    <row r="18" spans="1:8" ht="15">
      <c r="A18" s="21"/>
      <c r="B18" s="20" t="s">
        <v>15</v>
      </c>
      <c r="C18" s="20" t="s">
        <v>16</v>
      </c>
      <c r="D18" s="20" t="s">
        <v>17</v>
      </c>
      <c r="E18" s="5"/>
      <c r="F18" s="34"/>
      <c r="G18" s="34"/>
      <c r="H18" s="34"/>
    </row>
    <row r="19" spans="1:8" ht="15">
      <c r="A19" s="25" t="s">
        <v>18</v>
      </c>
      <c r="B19" s="26"/>
      <c r="C19" s="26"/>
      <c r="D19" s="14">
        <f>VLOOKUP($A$3,'[1]общее'!A1:CM53,'[1]общее'!BE59,FALSE)</f>
        <v>2963.2978000000003</v>
      </c>
      <c r="E19" s="5"/>
      <c r="F19" s="54"/>
      <c r="G19" s="54"/>
      <c r="H19" s="54"/>
    </row>
    <row r="20" spans="1:8" ht="15">
      <c r="A20" s="21" t="s">
        <v>19</v>
      </c>
      <c r="B20" s="14">
        <f>VLOOKUP($A$3,'[1]общее'!A1:CM53,'[1]общее'!AD59,FALSE)</f>
        <v>2185.0888</v>
      </c>
      <c r="C20" s="14">
        <f>VLOOKUP($A$3,'[1]общее'!A1:CM53,'[1]общее'!AM59,FALSE)</f>
        <v>503.547</v>
      </c>
      <c r="D20" s="26"/>
      <c r="E20" s="27"/>
      <c r="F20" s="54"/>
      <c r="G20" s="54"/>
      <c r="H20" s="54"/>
    </row>
    <row r="21" spans="1:8" ht="15">
      <c r="A21" s="21" t="s">
        <v>20</v>
      </c>
      <c r="B21" s="14">
        <f>VLOOKUP($A$3,'[1]общее'!A1:CM53,'[1]общее'!AE59,FALSE)</f>
        <v>354.00880000000006</v>
      </c>
      <c r="C21" s="14">
        <f>VLOOKUP($A$3,'[1]общее'!A1:CM53,'[1]общее'!AN59,FALSE)</f>
        <v>82.3986</v>
      </c>
      <c r="D21" s="26"/>
      <c r="E21" s="5"/>
      <c r="F21" s="54"/>
      <c r="G21" s="54"/>
      <c r="H21" s="54"/>
    </row>
    <row r="22" spans="1:8" ht="15">
      <c r="A22" s="21" t="s">
        <v>21</v>
      </c>
      <c r="B22" s="14">
        <f>VLOOKUP($A$3,'[1]общее'!A1:CM53,'[1]общее'!AF59,FALSE)</f>
        <v>338.74980000000005</v>
      </c>
      <c r="C22" s="14">
        <f>VLOOKUP($A$3,'[1]общее'!A1:CM53,'[1]общее'!AO59,FALSE)</f>
        <v>79.3468</v>
      </c>
      <c r="D22" s="26"/>
      <c r="E22" s="5"/>
      <c r="F22" s="54"/>
      <c r="G22" s="54"/>
      <c r="H22" s="54"/>
    </row>
    <row r="23" spans="1:8" ht="15">
      <c r="A23" s="25" t="s">
        <v>22</v>
      </c>
      <c r="B23" s="26"/>
      <c r="C23" s="26"/>
      <c r="D23" s="14">
        <f>VLOOKUP($A$3,'[1]общее'!A1:CM53,'[1]общее'!BF59,FALSE)</f>
        <v>292.9728</v>
      </c>
      <c r="E23" s="5"/>
      <c r="F23" s="54"/>
      <c r="G23" s="54"/>
      <c r="H23" s="54"/>
    </row>
    <row r="24" spans="1:8" ht="15">
      <c r="A24" s="21" t="s">
        <v>23</v>
      </c>
      <c r="B24" s="14">
        <f>VLOOKUP($A$3,'[1]общее'!A1:CM53,'[1]общее'!AG59,FALSE)</f>
        <v>509.65060000000005</v>
      </c>
      <c r="C24" s="14">
        <f>VLOOKUP($A$3,'[1]общее'!A1:CM53,'[1]общее'!AP59,FALSE)</f>
        <v>119.0202</v>
      </c>
      <c r="D24" s="26"/>
      <c r="E24" s="5"/>
      <c r="F24" s="28"/>
      <c r="G24" s="5"/>
      <c r="H24" s="5"/>
    </row>
    <row r="25" spans="1:8" ht="15">
      <c r="A25" s="21" t="s">
        <v>24</v>
      </c>
      <c r="B25" s="14">
        <f>VLOOKUP($A$3,'[1]общее'!A1:CM53,'[1]общее'!AH59,FALSE)</f>
        <v>189.2116</v>
      </c>
      <c r="C25" s="14">
        <f>VLOOKUP($A$3,'[1]общее'!A1:CM53,'[1]общее'!AQ59,FALSE)</f>
        <v>48.8288</v>
      </c>
      <c r="D25" s="26"/>
      <c r="E25" s="5"/>
      <c r="F25" s="28"/>
      <c r="G25" s="5"/>
      <c r="H25" s="5"/>
    </row>
    <row r="26" spans="1:8" ht="15">
      <c r="A26" s="21" t="s">
        <v>25</v>
      </c>
      <c r="B26" s="14">
        <f>VLOOKUP($A$3,'[1]общее'!A1:CM53,'[1]общее'!AI59,FALSE)</f>
        <v>125.12380000000002</v>
      </c>
      <c r="C26" s="14">
        <f>VLOOKUP($A$3,'[1]общее'!A1:CM53,'[1]общее'!AR59,FALSE)</f>
        <v>33.5698</v>
      </c>
      <c r="D26" s="26"/>
      <c r="E26" s="5"/>
      <c r="F26" s="28"/>
      <c r="G26" s="5"/>
      <c r="H26" s="5"/>
    </row>
    <row r="27" spans="1:8" ht="15">
      <c r="A27" s="25" t="s">
        <v>26</v>
      </c>
      <c r="B27" s="26"/>
      <c r="C27" s="26"/>
      <c r="D27" s="26"/>
      <c r="E27" s="5"/>
      <c r="F27" s="28"/>
      <c r="G27" s="5"/>
      <c r="H27" s="5"/>
    </row>
    <row r="28" spans="1:8" ht="15">
      <c r="A28" s="21" t="s">
        <v>27</v>
      </c>
      <c r="B28" s="14">
        <f>VLOOKUP($A$3,'[1]общее'!A1:CM53,'[1]общее'!AJ59,FALSE)</f>
        <v>3206.854</v>
      </c>
      <c r="C28" s="14">
        <f>VLOOKUP($A$3,'[1]общее'!A1:CM53,'[1]общее'!AS59,FALSE)</f>
        <v>740.4530000000001</v>
      </c>
      <c r="D28" s="14">
        <f>VLOOKUP($A$3,'[1]общее'!A1:CM53,'[1]общее'!BG59,FALSE)</f>
        <v>97.6576</v>
      </c>
      <c r="E28" s="5"/>
      <c r="F28" s="28"/>
      <c r="G28" s="5"/>
      <c r="H28" s="5"/>
    </row>
    <row r="29" spans="1:8" ht="15">
      <c r="A29" s="21" t="s">
        <v>28</v>
      </c>
      <c r="B29" s="14">
        <f>VLOOKUP($A$3,'[1]общее'!A1:CM53,'[1]общее'!AK59,FALSE)</f>
        <v>1821.9246</v>
      </c>
      <c r="C29" s="14">
        <f>VLOOKUP($A$3,'[1]общее'!A1:CM53,'[1]общее'!AT59,FALSE)</f>
        <v>421.14840000000004</v>
      </c>
      <c r="D29" s="14">
        <f>VLOOKUP($A$3,'[1]общее'!A1:CM53,'[1]общее'!BH59,FALSE)</f>
        <v>231.9368</v>
      </c>
      <c r="E29" s="5"/>
      <c r="F29" s="28"/>
      <c r="G29" s="5"/>
      <c r="H29" s="5"/>
    </row>
    <row r="30" spans="1:8" ht="15">
      <c r="A30" s="9" t="s">
        <v>29</v>
      </c>
      <c r="B30" s="14">
        <f>VLOOKUP($A$3,'[1]общее'!A1:CM53,'[1]общее'!BJ59,FALSE)</f>
        <v>7846.177800000001</v>
      </c>
      <c r="C30" s="14">
        <f>VLOOKUP($A$3,'[1]общее'!A1:CM53,'[1]общее'!BK59,FALSE)</f>
        <v>1809.7174</v>
      </c>
      <c r="D30" s="26"/>
      <c r="E30" s="5"/>
      <c r="F30" s="28"/>
      <c r="G30" s="5"/>
      <c r="H30" s="5"/>
    </row>
    <row r="31" spans="1:8" ht="15">
      <c r="A31" s="25" t="s">
        <v>30</v>
      </c>
      <c r="B31" s="26">
        <f>SUM(B19:B30)</f>
        <v>16576.7898</v>
      </c>
      <c r="C31" s="26">
        <f>SUM(C19:C30)</f>
        <v>3838.03</v>
      </c>
      <c r="D31" s="14">
        <f>VLOOKUP($A$3,'[1]общее'!A1:CM53,'[1]общее'!BI59,FALSE)</f>
        <v>3585.8650000000002</v>
      </c>
      <c r="E31" s="5"/>
      <c r="F31" s="5"/>
      <c r="G31" s="5"/>
      <c r="H31" s="5"/>
    </row>
    <row r="32" spans="1:8" ht="15">
      <c r="A32" s="8"/>
      <c r="B32" s="8"/>
      <c r="C32" s="29"/>
      <c r="D32" s="8"/>
      <c r="E32" s="5"/>
      <c r="F32" s="5"/>
      <c r="G32" s="5"/>
      <c r="H32" s="5"/>
    </row>
    <row r="33" spans="1:8" ht="15">
      <c r="A33" s="55" t="s">
        <v>31</v>
      </c>
      <c r="B33" s="55"/>
      <c r="C33" s="55"/>
      <c r="D33" s="55"/>
      <c r="E33" s="5"/>
      <c r="F33" s="5"/>
      <c r="G33" s="5"/>
      <c r="H33" s="5"/>
    </row>
    <row r="34" spans="1:8" ht="15">
      <c r="A34" s="56" t="s">
        <v>32</v>
      </c>
      <c r="B34" s="56"/>
      <c r="C34" s="56"/>
      <c r="D34" s="14">
        <f>VLOOKUP($A$3,'[1]общее'!A1:CK53,'[1]общее'!BL59,FALSE)</f>
        <v>1971.4628000000002</v>
      </c>
      <c r="E34" s="5"/>
      <c r="F34" s="5"/>
      <c r="G34" s="5"/>
      <c r="H34" s="5"/>
    </row>
    <row r="35" spans="1:8" ht="15">
      <c r="A35" s="56" t="s">
        <v>33</v>
      </c>
      <c r="B35" s="56"/>
      <c r="C35" s="56"/>
      <c r="D35" s="14">
        <f>VLOOKUP($A$3,'[1]общее'!A1:CK53,'[1]общее'!BN59,FALSE)</f>
        <v>4974.434</v>
      </c>
      <c r="E35" s="5"/>
      <c r="F35" s="5"/>
      <c r="G35" s="5"/>
      <c r="H35" s="5"/>
    </row>
    <row r="36" spans="1:8" ht="26.25" customHeight="1">
      <c r="A36" s="43" t="s">
        <v>70</v>
      </c>
      <c r="B36" s="44"/>
      <c r="C36" s="45"/>
      <c r="D36" s="14">
        <f>VLOOKUP($A$3,'[1]общее'!A1:CK53,'[1]общее'!BQ59,FALSE)</f>
        <v>1391.6208000000001</v>
      </c>
      <c r="E36" s="5"/>
      <c r="F36" s="5"/>
      <c r="G36" s="5"/>
      <c r="H36" s="5"/>
    </row>
    <row r="37" spans="1:8" ht="15">
      <c r="A37" s="43" t="s">
        <v>34</v>
      </c>
      <c r="B37" s="44"/>
      <c r="C37" s="45"/>
      <c r="D37" s="14">
        <f>VLOOKUP($A$3,'[1]общее'!A1:CK53,'[1]общее'!BS59,FALSE)</f>
        <v>0</v>
      </c>
      <c r="E37" s="5"/>
      <c r="F37" s="5"/>
      <c r="G37" s="5"/>
      <c r="H37" s="5"/>
    </row>
    <row r="38" spans="1:8" ht="15">
      <c r="A38" s="43" t="s">
        <v>35</v>
      </c>
      <c r="B38" s="44"/>
      <c r="C38" s="45"/>
      <c r="D38" s="14">
        <f>VLOOKUP($A$3,'[1]общее'!A1:CK53,'[1]общее'!BV59,FALSE)</f>
        <v>0</v>
      </c>
      <c r="E38" s="5"/>
      <c r="F38" s="5"/>
      <c r="G38" s="5"/>
      <c r="H38" s="5"/>
    </row>
    <row r="39" spans="1:8" ht="15">
      <c r="A39" s="56" t="s">
        <v>36</v>
      </c>
      <c r="B39" s="56"/>
      <c r="C39" s="56"/>
      <c r="D39" s="14">
        <f>VLOOKUP($A$3,'[1]общее'!A1:CK53,'[1]общее'!BY59,FALSE)</f>
        <v>0</v>
      </c>
      <c r="E39" s="5"/>
      <c r="F39" s="5"/>
      <c r="G39" s="5"/>
      <c r="H39" s="5"/>
    </row>
    <row r="40" spans="1:8" ht="15">
      <c r="A40" s="56" t="s">
        <v>37</v>
      </c>
      <c r="B40" s="56"/>
      <c r="C40" s="56"/>
      <c r="D40" s="14">
        <f>VLOOKUP($A$3,'[1]общее'!A1:CK53,'[1]общее'!BZ59,FALSE)</f>
        <v>0</v>
      </c>
      <c r="E40" s="5"/>
      <c r="F40" s="5"/>
      <c r="G40" s="5"/>
      <c r="H40" s="5"/>
    </row>
    <row r="41" spans="1:8" ht="15">
      <c r="A41" s="56" t="s">
        <v>38</v>
      </c>
      <c r="B41" s="56"/>
      <c r="C41" s="56"/>
      <c r="D41" s="14">
        <f>VLOOKUP($A$3,'[1]общее'!A1:CK53,'[1]общее'!CA59,FALSE)</f>
        <v>2227.8140000000003</v>
      </c>
      <c r="E41" s="5"/>
      <c r="F41" s="5"/>
      <c r="G41" s="5"/>
      <c r="H41" s="5"/>
    </row>
    <row r="42" spans="1:8" ht="15">
      <c r="A42" s="57" t="s">
        <v>39</v>
      </c>
      <c r="B42" s="44"/>
      <c r="C42" s="45"/>
      <c r="D42" s="14">
        <f>VLOOKUP($A$3,'[1]общее'!A1:CK53,'[1]общее'!BX59,FALSE)</f>
        <v>144.65532</v>
      </c>
      <c r="E42" s="5"/>
      <c r="F42" s="5"/>
      <c r="G42" s="5"/>
      <c r="H42" s="5"/>
    </row>
    <row r="43" spans="1:8" ht="15">
      <c r="A43" s="56" t="s">
        <v>40</v>
      </c>
      <c r="B43" s="56"/>
      <c r="C43" s="56"/>
      <c r="D43" s="14">
        <f>VLOOKUP($A$3,'[1]общее'!A1:CK53,'[1]общее'!CF59,FALSE)</f>
        <v>2975.12</v>
      </c>
      <c r="E43" s="5"/>
      <c r="F43" s="5"/>
      <c r="G43" s="5"/>
      <c r="H43" s="5"/>
    </row>
    <row r="44" spans="1:8" ht="15">
      <c r="A44" s="56" t="s">
        <v>41</v>
      </c>
      <c r="B44" s="56"/>
      <c r="C44" s="56"/>
      <c r="D44" s="14">
        <f>VLOOKUP($A$3,'[1]общее'!A1:CK53,'[1]общее'!BW59,FALSE)</f>
        <v>756.84</v>
      </c>
      <c r="E44" s="5"/>
      <c r="F44" s="5"/>
      <c r="G44" s="5"/>
      <c r="H44" s="5"/>
    </row>
    <row r="45" spans="1:8" ht="15">
      <c r="A45" s="5"/>
      <c r="B45" s="5"/>
      <c r="C45" s="5"/>
      <c r="D45" s="5"/>
      <c r="E45" s="5"/>
      <c r="F45" s="5"/>
      <c r="G45" s="5"/>
      <c r="H45" s="5"/>
    </row>
    <row r="46" spans="1:8" ht="15">
      <c r="A46" s="58" t="s">
        <v>42</v>
      </c>
      <c r="B46" s="59"/>
      <c r="C46" s="59"/>
      <c r="D46" s="60"/>
      <c r="E46" s="5"/>
      <c r="F46" s="5"/>
      <c r="G46" s="5"/>
      <c r="H46" s="5"/>
    </row>
    <row r="47" spans="1:8" ht="15">
      <c r="A47" s="57" t="s">
        <v>43</v>
      </c>
      <c r="B47" s="44"/>
      <c r="C47" s="45"/>
      <c r="D47" s="14">
        <f>VLOOKUP($A$3,'[1]общее'!A1:CK53,'[1]общее'!CB59,FALSE)</f>
        <v>12.2072</v>
      </c>
      <c r="E47" s="5"/>
      <c r="F47" s="5"/>
      <c r="G47" s="5"/>
      <c r="H47" s="5"/>
    </row>
    <row r="48" spans="1:8" ht="15">
      <c r="A48" s="57" t="s">
        <v>44</v>
      </c>
      <c r="B48" s="44"/>
      <c r="C48" s="45"/>
      <c r="D48" s="14">
        <f>VLOOKUP($A$3,'[1]общее'!A1:CK53,'[1]общее'!CC59,FALSE)</f>
        <v>1116.9588</v>
      </c>
      <c r="E48" s="5"/>
      <c r="F48" s="5"/>
      <c r="G48" s="5"/>
      <c r="H48" s="5"/>
    </row>
    <row r="49" spans="1:8" ht="15">
      <c r="A49" s="57" t="s">
        <v>45</v>
      </c>
      <c r="B49" s="44"/>
      <c r="C49" s="45"/>
      <c r="D49" s="14">
        <f>VLOOKUP($A$3,'[1]общее'!A1:CK53,'[1]общее'!CG59,FALSE)</f>
        <v>0</v>
      </c>
      <c r="E49" s="5"/>
      <c r="F49" s="5"/>
      <c r="G49" s="5"/>
      <c r="H49" s="5"/>
    </row>
    <row r="50" spans="1:8" ht="15">
      <c r="A50" s="57" t="s">
        <v>46</v>
      </c>
      <c r="B50" s="44"/>
      <c r="C50" s="45"/>
      <c r="D50" s="14">
        <f>VLOOKUP($A$3,'[1]общее'!A1:CK53,'[1]общее'!CD59,FALSE)</f>
        <v>24.4144</v>
      </c>
      <c r="E50" s="5"/>
      <c r="F50" s="5"/>
      <c r="G50" s="5"/>
      <c r="H50" s="5"/>
    </row>
    <row r="51" spans="1:8" ht="15">
      <c r="A51" s="7"/>
      <c r="B51" s="7"/>
      <c r="C51" s="7"/>
      <c r="D51" s="30"/>
      <c r="E51" s="5"/>
      <c r="F51" s="5"/>
      <c r="G51" s="5"/>
      <c r="H51" s="5"/>
    </row>
    <row r="52" spans="1:8" ht="15">
      <c r="A52" s="58" t="s">
        <v>47</v>
      </c>
      <c r="B52" s="59"/>
      <c r="C52" s="60"/>
      <c r="D52" s="14">
        <f>VLOOKUP($A$3,'[1]общее'!A1:CK53,'[1]общее'!CE59,FALSE)</f>
        <v>0</v>
      </c>
      <c r="E52" s="5"/>
      <c r="F52" s="5"/>
      <c r="G52" s="5"/>
      <c r="H52" s="5"/>
    </row>
    <row r="53" spans="1:8" ht="15">
      <c r="A53" s="7"/>
      <c r="B53" s="7"/>
      <c r="C53" s="7"/>
      <c r="D53" s="30"/>
      <c r="E53" s="5"/>
      <c r="F53" s="5"/>
      <c r="G53" s="5"/>
      <c r="H53" s="5"/>
    </row>
    <row r="54" spans="1:8" ht="15">
      <c r="A54" s="63" t="s">
        <v>48</v>
      </c>
      <c r="B54" s="64"/>
      <c r="C54" s="65"/>
      <c r="D54" s="14">
        <f>VLOOKUP($A$3,'[1]общее'!A1:CK53,'[1]общее'!CH59,FALSE)</f>
        <v>39596.21212</v>
      </c>
      <c r="E54" s="5"/>
      <c r="F54" s="5"/>
      <c r="G54" s="5"/>
      <c r="H54" s="5"/>
    </row>
    <row r="55" spans="1:8" ht="15">
      <c r="A55" s="5"/>
      <c r="B55" s="5"/>
      <c r="C55" s="5"/>
      <c r="D55" s="5"/>
      <c r="E55" s="5"/>
      <c r="F55" s="5"/>
      <c r="G55" s="5"/>
      <c r="H55" s="5"/>
    </row>
    <row r="56" spans="1:8" ht="15">
      <c r="A56" s="66" t="s">
        <v>49</v>
      </c>
      <c r="B56" s="66"/>
      <c r="C56" s="66"/>
      <c r="D56" s="66"/>
      <c r="E56" s="66"/>
      <c r="F56" s="7"/>
      <c r="G56" s="7"/>
      <c r="H56" s="7"/>
    </row>
    <row r="57" spans="1:8" ht="15">
      <c r="A57" s="62" t="s">
        <v>50</v>
      </c>
      <c r="B57" s="62"/>
      <c r="C57" s="62"/>
      <c r="D57" s="14">
        <f>VLOOKUP($A$3,'[1]общее'!A1:CK53,'[1]общее'!CI59,FALSE)</f>
        <v>110971.78</v>
      </c>
      <c r="E57" s="5"/>
      <c r="F57" s="5"/>
      <c r="G57" s="5"/>
      <c r="H57" s="5"/>
    </row>
    <row r="58" spans="1:8" ht="15">
      <c r="A58" s="5"/>
      <c r="B58" s="5"/>
      <c r="C58" s="5"/>
      <c r="D58" s="5"/>
      <c r="E58" s="5"/>
      <c r="F58" s="5"/>
      <c r="G58" s="5"/>
      <c r="H58" s="5"/>
    </row>
    <row r="59" spans="1:8" ht="15">
      <c r="A59" s="66" t="s">
        <v>51</v>
      </c>
      <c r="B59" s="66"/>
      <c r="C59" s="66"/>
      <c r="D59" s="66"/>
      <c r="E59" s="66"/>
      <c r="F59" s="5"/>
      <c r="G59" s="5"/>
      <c r="H59" s="5"/>
    </row>
    <row r="60" spans="1:8" ht="15">
      <c r="A60" s="61"/>
      <c r="B60" s="61"/>
      <c r="C60" s="61"/>
      <c r="D60" s="61"/>
      <c r="E60" s="61"/>
      <c r="F60" s="5"/>
      <c r="G60" s="5"/>
      <c r="H60" s="5"/>
    </row>
    <row r="61" spans="1:8" ht="15">
      <c r="A61" s="62" t="s">
        <v>52</v>
      </c>
      <c r="B61" s="62"/>
      <c r="C61" s="62"/>
      <c r="D61" s="14">
        <f>VLOOKUP($A$3,'[1]общее'!A1:CK53,'[1]общее'!CJ59,FALSE)</f>
        <v>-69513.39322</v>
      </c>
      <c r="E61" s="5"/>
      <c r="F61" s="5"/>
      <c r="G61" s="5"/>
      <c r="H61" s="5"/>
    </row>
    <row r="62" spans="1:8" ht="15">
      <c r="A62" s="5"/>
      <c r="B62" s="5"/>
      <c r="C62" s="5"/>
      <c r="D62" s="5"/>
      <c r="E62" s="5"/>
      <c r="F62" s="5"/>
      <c r="G62" s="5"/>
      <c r="H62" s="5"/>
    </row>
  </sheetData>
  <sheetProtection/>
  <mergeCells count="33">
    <mergeCell ref="A60:E60"/>
    <mergeCell ref="A61:C61"/>
    <mergeCell ref="A50:C50"/>
    <mergeCell ref="A52:C52"/>
    <mergeCell ref="A54:C54"/>
    <mergeCell ref="A56:E56"/>
    <mergeCell ref="A57:C57"/>
    <mergeCell ref="A59:E59"/>
    <mergeCell ref="A49:C49"/>
    <mergeCell ref="A37:C37"/>
    <mergeCell ref="A38:C38"/>
    <mergeCell ref="A39:C39"/>
    <mergeCell ref="A40:C40"/>
    <mergeCell ref="A41:C41"/>
    <mergeCell ref="A42:C42"/>
    <mergeCell ref="A43:C43"/>
    <mergeCell ref="A44:C44"/>
    <mergeCell ref="A46:D46"/>
    <mergeCell ref="A47:C47"/>
    <mergeCell ref="A48:C48"/>
    <mergeCell ref="A36:C36"/>
    <mergeCell ref="A1:F1"/>
    <mergeCell ref="A3:B3"/>
    <mergeCell ref="A7:A8"/>
    <mergeCell ref="B7:B8"/>
    <mergeCell ref="C7:C8"/>
    <mergeCell ref="D7:D8"/>
    <mergeCell ref="E7:E8"/>
    <mergeCell ref="C17:D17"/>
    <mergeCell ref="F19:H23"/>
    <mergeCell ref="A33:D33"/>
    <mergeCell ref="A34:C34"/>
    <mergeCell ref="A35:C35"/>
  </mergeCells>
  <conditionalFormatting sqref="E9:F16">
    <cfRule type="cellIs" priority="1" dxfId="18" operator="lessThan">
      <formula>0</formula>
    </cfRule>
  </conditionalFormatting>
  <dataValidations count="1">
    <dataValidation type="list" allowBlank="1" showInputMessage="1" showErrorMessage="1" sqref="A3">
      <formula1>$A$73:$A$132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">
      <selection activeCell="A36" sqref="A36:C36"/>
    </sheetView>
  </sheetViews>
  <sheetFormatPr defaultColWidth="9.140625" defaultRowHeight="15"/>
  <cols>
    <col min="1" max="1" width="27.8515625" style="0" customWidth="1"/>
    <col min="2" max="2" width="12.8515625" style="0" customWidth="1"/>
    <col min="3" max="3" width="13.8515625" style="0" customWidth="1"/>
    <col min="4" max="5" width="10.421875" style="0" bestFit="1" customWidth="1"/>
    <col min="6" max="6" width="9.28125" style="0" bestFit="1" customWidth="1"/>
  </cols>
  <sheetData>
    <row r="1" spans="1:8" ht="15">
      <c r="A1" s="46" t="s">
        <v>0</v>
      </c>
      <c r="B1" s="46"/>
      <c r="C1" s="46"/>
      <c r="D1" s="46"/>
      <c r="E1" s="46"/>
      <c r="F1" s="46"/>
      <c r="G1" s="5"/>
      <c r="H1" s="5"/>
    </row>
    <row r="2" spans="1:8" ht="15">
      <c r="A2" s="5"/>
      <c r="B2" s="5"/>
      <c r="C2" s="5"/>
      <c r="D2" s="5"/>
      <c r="E2" s="5"/>
      <c r="F2" s="5"/>
      <c r="G2" s="5"/>
      <c r="H2" s="5"/>
    </row>
    <row r="3" spans="1:8" ht="15">
      <c r="A3" s="47" t="s">
        <v>59</v>
      </c>
      <c r="B3" s="47"/>
      <c r="C3" s="31"/>
      <c r="D3" s="32" t="s">
        <v>2</v>
      </c>
      <c r="E3" s="4">
        <f>VLOOKUP($A$3,'[1]общее'!A1:CM53,'[1]общее'!B59,FALSE)</f>
        <v>1968</v>
      </c>
      <c r="F3" s="5"/>
      <c r="G3" s="5"/>
      <c r="H3" s="5"/>
    </row>
    <row r="4" spans="1:8" ht="15">
      <c r="A4" s="5" t="s">
        <v>3</v>
      </c>
      <c r="B4" s="5"/>
      <c r="C4" s="5"/>
      <c r="D4" s="6">
        <f>VLOOKUP($A$3,'[1]общее'!A1:CM53,'[1]общее'!C59,FALSE)</f>
        <v>3091.7</v>
      </c>
      <c r="E4" s="6">
        <f>VLOOKUP($A$3,'[1]общее'!A1:CM53,'[1]общее'!E59,FALSE)</f>
        <v>3183.7999999999997</v>
      </c>
      <c r="F4" s="7" t="s">
        <v>4</v>
      </c>
      <c r="G4" s="5"/>
      <c r="H4" s="5"/>
    </row>
    <row r="5" spans="1:8" ht="15">
      <c r="A5" s="8" t="s">
        <v>5</v>
      </c>
      <c r="B5" s="5"/>
      <c r="C5" s="5"/>
      <c r="D5" s="6">
        <f>VLOOKUP($A$3,'[1]общее'!A1:CM53,'[1]общее'!D59,FALSE)</f>
        <v>92.1</v>
      </c>
      <c r="E5" s="9"/>
      <c r="F5" s="7"/>
      <c r="G5" s="5"/>
      <c r="H5" s="5"/>
    </row>
    <row r="6" spans="1:8" ht="15">
      <c r="A6" s="8" t="s">
        <v>6</v>
      </c>
      <c r="B6" s="5"/>
      <c r="C6" s="5"/>
      <c r="D6" s="9"/>
      <c r="E6" s="10">
        <f>VLOOKUP($A$3,'[1]общее'!A1:CM53,'[1]общее'!F59,FALSE)</f>
        <v>598</v>
      </c>
      <c r="F6" s="7" t="s">
        <v>4</v>
      </c>
      <c r="G6" s="5"/>
      <c r="H6" s="5"/>
    </row>
    <row r="7" spans="1:8" ht="15">
      <c r="A7" s="48"/>
      <c r="B7" s="49" t="s">
        <v>7</v>
      </c>
      <c r="C7" s="49" t="s">
        <v>8</v>
      </c>
      <c r="D7" s="49"/>
      <c r="E7" s="51"/>
      <c r="F7" s="11"/>
      <c r="G7" s="5"/>
      <c r="H7" s="5"/>
    </row>
    <row r="8" spans="1:8" ht="38.25" customHeight="1">
      <c r="A8" s="48"/>
      <c r="B8" s="50"/>
      <c r="C8" s="48"/>
      <c r="D8" s="48"/>
      <c r="E8" s="52"/>
      <c r="F8" s="33"/>
      <c r="G8" s="34"/>
      <c r="H8" s="34"/>
    </row>
    <row r="9" spans="1:8" ht="15">
      <c r="A9" s="13" t="s">
        <v>9</v>
      </c>
      <c r="B9" s="14">
        <f>VLOOKUP($A$3,'[1]общее'!A1:CM53,'[1]общее'!G59,FALSE)</f>
        <v>42018.2</v>
      </c>
      <c r="C9" s="14">
        <f>VLOOKUP($A$3,'[1]общее'!A1:CM53,'[1]общее'!H59,FALSE)</f>
        <v>24422.23</v>
      </c>
      <c r="D9" s="15">
        <f>VLOOKUP($A$3,'[1]общее'!A1:CM53,'[1]общее'!H59,FALSE)</f>
        <v>24422.23</v>
      </c>
      <c r="E9" s="16"/>
      <c r="F9" s="35"/>
      <c r="G9" s="34"/>
      <c r="H9" s="34"/>
    </row>
    <row r="10" spans="1:8" ht="15">
      <c r="A10" s="13" t="s">
        <v>10</v>
      </c>
      <c r="B10" s="14">
        <f>VLOOKUP($A$3,'[1]общее'!A1:CM53,'[1]общее'!J59,FALSE)</f>
        <v>1845</v>
      </c>
      <c r="C10" s="14">
        <f>VLOOKUP($A$3,'[1]общее'!A1:CM53,'[1]общее'!K59,FALSE)</f>
        <v>1428.95</v>
      </c>
      <c r="D10" s="15">
        <f>VLOOKUP($A$3,'[1]общее'!A1:CM53,'[1]общее'!J59,FALSE)</f>
        <v>1845</v>
      </c>
      <c r="E10" s="18"/>
      <c r="F10" s="36"/>
      <c r="G10" s="34"/>
      <c r="H10" s="34"/>
    </row>
    <row r="11" spans="1:8" ht="15">
      <c r="A11" s="13"/>
      <c r="B11" s="14"/>
      <c r="C11" s="14"/>
      <c r="D11" s="15"/>
      <c r="E11" s="18"/>
      <c r="F11" s="37"/>
      <c r="G11" s="34"/>
      <c r="H11" s="34"/>
    </row>
    <row r="12" spans="1:8" ht="15">
      <c r="A12" s="13"/>
      <c r="B12" s="14"/>
      <c r="C12" s="14"/>
      <c r="D12" s="15"/>
      <c r="E12" s="18"/>
      <c r="F12" s="38"/>
      <c r="G12" s="34"/>
      <c r="H12" s="34"/>
    </row>
    <row r="13" spans="1:8" ht="15">
      <c r="A13" s="13"/>
      <c r="B13" s="14"/>
      <c r="C13" s="14"/>
      <c r="D13" s="15"/>
      <c r="E13" s="18"/>
      <c r="F13" s="39"/>
      <c r="G13" s="34"/>
      <c r="H13" s="34"/>
    </row>
    <row r="14" spans="1:8" ht="15">
      <c r="A14" s="5"/>
      <c r="B14" s="5"/>
      <c r="C14" s="5"/>
      <c r="D14" s="5"/>
      <c r="E14" s="5"/>
      <c r="F14" s="34"/>
      <c r="G14" s="34"/>
      <c r="H14" s="34"/>
    </row>
    <row r="15" spans="1:8" ht="15">
      <c r="A15" s="22" t="s">
        <v>11</v>
      </c>
      <c r="B15" s="22"/>
      <c r="C15" s="22"/>
      <c r="D15" s="22"/>
      <c r="E15" s="22"/>
      <c r="F15" s="40"/>
      <c r="G15" s="34"/>
      <c r="H15" s="34"/>
    </row>
    <row r="16" spans="1:8" ht="15">
      <c r="A16" s="21" t="s">
        <v>12</v>
      </c>
      <c r="B16" s="14">
        <f>VLOOKUP($A$3,'[1]общее'!A1:CM53,'[1]общее'!P59,FALSE)</f>
        <v>0</v>
      </c>
      <c r="C16" s="14">
        <f>VLOOKUP($A$3,'[1]общее'!A1:CM53,'[1]общее'!Q59,FALSE)</f>
        <v>0</v>
      </c>
      <c r="D16" s="14">
        <f>VLOOKUP($A$3,'[1]общее'!A1:CM53,'[1]общее'!Q59,FALSE)</f>
        <v>0</v>
      </c>
      <c r="E16" s="5"/>
      <c r="F16" s="38"/>
      <c r="G16" s="34"/>
      <c r="H16" s="34"/>
    </row>
    <row r="17" spans="1:8" ht="15">
      <c r="A17" s="24" t="s">
        <v>13</v>
      </c>
      <c r="B17" s="24"/>
      <c r="C17" s="53" t="s">
        <v>14</v>
      </c>
      <c r="D17" s="53"/>
      <c r="E17" s="14">
        <f>VLOOKUP($A$3,'[1]общее'!A1:CM53,'[1]общее'!AC59,FALSE)</f>
        <v>24422.23</v>
      </c>
      <c r="F17" s="34"/>
      <c r="G17" s="34"/>
      <c r="H17" s="34"/>
    </row>
    <row r="18" spans="1:8" ht="15">
      <c r="A18" s="21"/>
      <c r="B18" s="20" t="s">
        <v>15</v>
      </c>
      <c r="C18" s="20" t="s">
        <v>16</v>
      </c>
      <c r="D18" s="20" t="s">
        <v>17</v>
      </c>
      <c r="E18" s="5"/>
      <c r="F18" s="34"/>
      <c r="G18" s="34"/>
      <c r="H18" s="34"/>
    </row>
    <row r="19" spans="1:8" ht="15">
      <c r="A19" s="25" t="s">
        <v>18</v>
      </c>
      <c r="B19" s="26"/>
      <c r="C19" s="26"/>
      <c r="D19" s="14">
        <f>VLOOKUP($A$3,'[1]общее'!A1:CM53,'[1]общее'!BE59,FALSE)</f>
        <v>3091.4698</v>
      </c>
      <c r="E19" s="5"/>
      <c r="F19" s="54"/>
      <c r="G19" s="54"/>
      <c r="H19" s="54"/>
    </row>
    <row r="20" spans="1:8" ht="15">
      <c r="A20" s="21" t="s">
        <v>19</v>
      </c>
      <c r="B20" s="14">
        <f>VLOOKUP($A$3,'[1]общее'!A1:CM53,'[1]общее'!AD59,FALSE)</f>
        <v>2279.6007999999997</v>
      </c>
      <c r="C20" s="14">
        <f>VLOOKUP($A$3,'[1]общее'!A1:CM53,'[1]общее'!AM59,FALSE)</f>
        <v>525.327</v>
      </c>
      <c r="D20" s="26"/>
      <c r="E20" s="27"/>
      <c r="F20" s="54"/>
      <c r="G20" s="54"/>
      <c r="H20" s="54"/>
    </row>
    <row r="21" spans="1:8" ht="15">
      <c r="A21" s="21" t="s">
        <v>20</v>
      </c>
      <c r="B21" s="14">
        <f>VLOOKUP($A$3,'[1]общее'!A1:CM53,'[1]общее'!AE59,FALSE)</f>
        <v>369.32079999999996</v>
      </c>
      <c r="C21" s="14">
        <f>VLOOKUP($A$3,'[1]общее'!A1:CM53,'[1]общее'!AN59,FALSE)</f>
        <v>85.9626</v>
      </c>
      <c r="D21" s="26"/>
      <c r="E21" s="5"/>
      <c r="F21" s="54"/>
      <c r="G21" s="54"/>
      <c r="H21" s="54"/>
    </row>
    <row r="22" spans="1:8" ht="15">
      <c r="A22" s="21" t="s">
        <v>21</v>
      </c>
      <c r="B22" s="14">
        <f>VLOOKUP($A$3,'[1]общее'!A1:CM53,'[1]общее'!AF59,FALSE)</f>
        <v>353.4018</v>
      </c>
      <c r="C22" s="14">
        <f>VLOOKUP($A$3,'[1]общее'!A1:CM53,'[1]общее'!AO59,FALSE)</f>
        <v>82.77879999999999</v>
      </c>
      <c r="D22" s="26"/>
      <c r="E22" s="5"/>
      <c r="F22" s="54"/>
      <c r="G22" s="54"/>
      <c r="H22" s="54"/>
    </row>
    <row r="23" spans="1:8" ht="15">
      <c r="A23" s="25" t="s">
        <v>22</v>
      </c>
      <c r="B23" s="26"/>
      <c r="C23" s="26"/>
      <c r="D23" s="14">
        <f>VLOOKUP($A$3,'[1]общее'!A1:CM53,'[1]общее'!BF59,FALSE)</f>
        <v>305.6448</v>
      </c>
      <c r="E23" s="5"/>
      <c r="F23" s="54"/>
      <c r="G23" s="54"/>
      <c r="H23" s="54"/>
    </row>
    <row r="24" spans="1:8" ht="15">
      <c r="A24" s="21" t="s">
        <v>23</v>
      </c>
      <c r="B24" s="14">
        <f>VLOOKUP($A$3,'[1]общее'!A1:CM53,'[1]общее'!AG59,FALSE)</f>
        <v>531.6946</v>
      </c>
      <c r="C24" s="14">
        <f>VLOOKUP($A$3,'[1]общее'!A1:CM53,'[1]общее'!AP59,FALSE)</f>
        <v>124.16819999999998</v>
      </c>
      <c r="D24" s="26"/>
      <c r="E24" s="5"/>
      <c r="F24" s="42"/>
      <c r="G24" s="34"/>
      <c r="H24" s="34"/>
    </row>
    <row r="25" spans="1:8" ht="15">
      <c r="A25" s="21" t="s">
        <v>24</v>
      </c>
      <c r="B25" s="14">
        <f>VLOOKUP($A$3,'[1]общее'!A1:CM53,'[1]общее'!AH59,FALSE)</f>
        <v>197.39559999999997</v>
      </c>
      <c r="C25" s="14">
        <f>VLOOKUP($A$3,'[1]общее'!A1:CM53,'[1]общее'!AQ59,FALSE)</f>
        <v>50.940799999999996</v>
      </c>
      <c r="D25" s="26"/>
      <c r="E25" s="5"/>
      <c r="F25" s="28"/>
      <c r="G25" s="5"/>
      <c r="H25" s="5"/>
    </row>
    <row r="26" spans="1:8" ht="15">
      <c r="A26" s="21" t="s">
        <v>25</v>
      </c>
      <c r="B26" s="14">
        <f>VLOOKUP($A$3,'[1]общее'!A1:CM53,'[1]общее'!AI59,FALSE)</f>
        <v>130.5358</v>
      </c>
      <c r="C26" s="14">
        <f>VLOOKUP($A$3,'[1]общее'!A1:CM53,'[1]общее'!AR59,FALSE)</f>
        <v>35.02179999999999</v>
      </c>
      <c r="D26" s="26"/>
      <c r="E26" s="5"/>
      <c r="F26" s="28"/>
      <c r="G26" s="5"/>
      <c r="H26" s="5"/>
    </row>
    <row r="27" spans="1:8" ht="15">
      <c r="A27" s="25" t="s">
        <v>26</v>
      </c>
      <c r="B27" s="26"/>
      <c r="C27" s="26"/>
      <c r="D27" s="26"/>
      <c r="E27" s="5"/>
      <c r="F27" s="28"/>
      <c r="G27" s="5"/>
      <c r="H27" s="5"/>
    </row>
    <row r="28" spans="1:8" ht="15">
      <c r="A28" s="21" t="s">
        <v>27</v>
      </c>
      <c r="B28" s="14">
        <f>VLOOKUP($A$3,'[1]общее'!A1:CM53,'[1]общее'!AJ59,FALSE)</f>
        <v>359.996</v>
      </c>
      <c r="C28" s="14">
        <f>VLOOKUP($A$3,'[1]общее'!A1:CM53,'[1]общее'!AS59,FALSE)</f>
        <v>83.12200000000001</v>
      </c>
      <c r="D28" s="14">
        <f>VLOOKUP($A$3,'[1]общее'!A1:CM53,'[1]общее'!BG59,FALSE)</f>
        <v>101.88159999999999</v>
      </c>
      <c r="E28" s="5"/>
      <c r="F28" s="28"/>
      <c r="G28" s="5"/>
      <c r="H28" s="5"/>
    </row>
    <row r="29" spans="1:8" ht="15">
      <c r="A29" s="21" t="s">
        <v>28</v>
      </c>
      <c r="B29" s="14">
        <f>VLOOKUP($A$3,'[1]общее'!A1:CM53,'[1]общее'!AK59,FALSE)</f>
        <v>1900.7285999999997</v>
      </c>
      <c r="C29" s="14">
        <f>VLOOKUP($A$3,'[1]общее'!A1:CM53,'[1]общее'!AT59,FALSE)</f>
        <v>439.3644</v>
      </c>
      <c r="D29" s="14">
        <f>VLOOKUP($A$3,'[1]общее'!A1:CM53,'[1]общее'!BH59,FALSE)</f>
        <v>241.9688</v>
      </c>
      <c r="E29" s="5"/>
      <c r="F29" s="28"/>
      <c r="G29" s="5"/>
      <c r="H29" s="5"/>
    </row>
    <row r="30" spans="1:8" ht="15">
      <c r="A30" s="9" t="s">
        <v>29</v>
      </c>
      <c r="B30" s="14">
        <f>VLOOKUP($A$3,'[1]общее'!A1:CM53,'[1]общее'!BJ59,FALSE)</f>
        <v>8185.5498</v>
      </c>
      <c r="C30" s="14">
        <f>VLOOKUP($A$3,'[1]общее'!A1:CM53,'[1]общее'!BK59,FALSE)</f>
        <v>1887.9933999999998</v>
      </c>
      <c r="D30" s="26"/>
      <c r="E30" s="5"/>
      <c r="F30" s="28"/>
      <c r="G30" s="5"/>
      <c r="H30" s="5"/>
    </row>
    <row r="31" spans="1:8" ht="15">
      <c r="A31" s="25" t="s">
        <v>30</v>
      </c>
      <c r="B31" s="26">
        <f>SUM(B19:B30)</f>
        <v>14308.2238</v>
      </c>
      <c r="C31" s="26">
        <f>SUM(C19:C30)</f>
        <v>3314.6789999999996</v>
      </c>
      <c r="D31" s="14">
        <f>VLOOKUP($A$3,'[1]общее'!A1:CM53,'[1]общее'!BI59,FALSE)</f>
        <v>3740.965</v>
      </c>
      <c r="E31" s="5"/>
      <c r="F31" s="5"/>
      <c r="G31" s="5"/>
      <c r="H31" s="5"/>
    </row>
    <row r="32" spans="1:8" ht="15">
      <c r="A32" s="8"/>
      <c r="B32" s="8"/>
      <c r="C32" s="29"/>
      <c r="D32" s="8"/>
      <c r="E32" s="5"/>
      <c r="F32" s="5"/>
      <c r="G32" s="5"/>
      <c r="H32" s="5"/>
    </row>
    <row r="33" spans="1:8" ht="15">
      <c r="A33" s="55" t="s">
        <v>31</v>
      </c>
      <c r="B33" s="55"/>
      <c r="C33" s="55"/>
      <c r="D33" s="55"/>
      <c r="E33" s="5"/>
      <c r="F33" s="5"/>
      <c r="G33" s="5"/>
      <c r="H33" s="5"/>
    </row>
    <row r="34" spans="1:8" ht="15">
      <c r="A34" s="56" t="s">
        <v>32</v>
      </c>
      <c r="B34" s="56"/>
      <c r="C34" s="56"/>
      <c r="D34" s="14">
        <f>VLOOKUP($A$3,'[1]общее'!A1:CK53,'[1]общее'!BL59,FALSE)</f>
        <v>2056.7347999999997</v>
      </c>
      <c r="E34" s="5"/>
      <c r="F34" s="5"/>
      <c r="G34" s="5"/>
      <c r="H34" s="5"/>
    </row>
    <row r="35" spans="1:8" ht="15">
      <c r="A35" s="56" t="s">
        <v>33</v>
      </c>
      <c r="B35" s="56"/>
      <c r="C35" s="56"/>
      <c r="D35" s="14">
        <f>VLOOKUP($A$3,'[1]общее'!A1:CK53,'[1]общее'!BN59,FALSE)</f>
        <v>5189.593999999999</v>
      </c>
      <c r="E35" s="5"/>
      <c r="F35" s="5"/>
      <c r="G35" s="5"/>
      <c r="H35" s="5"/>
    </row>
    <row r="36" spans="1:8" ht="36" customHeight="1">
      <c r="A36" s="43" t="s">
        <v>70</v>
      </c>
      <c r="B36" s="44"/>
      <c r="C36" s="45"/>
      <c r="D36" s="14">
        <f>VLOOKUP($A$3,'[1]общее'!A1:CK53,'[1]общее'!BQ59,FALSE)</f>
        <v>1451.8128</v>
      </c>
      <c r="E36" s="5"/>
      <c r="F36" s="5"/>
      <c r="G36" s="5"/>
      <c r="H36" s="5"/>
    </row>
    <row r="37" spans="1:8" ht="15">
      <c r="A37" s="43" t="s">
        <v>34</v>
      </c>
      <c r="B37" s="44"/>
      <c r="C37" s="45"/>
      <c r="D37" s="14">
        <f>VLOOKUP($A$3,'[1]общее'!A1:CK53,'[1]общее'!BS59,FALSE)</f>
        <v>0</v>
      </c>
      <c r="E37" s="5"/>
      <c r="F37" s="5"/>
      <c r="G37" s="5"/>
      <c r="H37" s="5"/>
    </row>
    <row r="38" spans="1:8" ht="15">
      <c r="A38" s="43" t="s">
        <v>35</v>
      </c>
      <c r="B38" s="44"/>
      <c r="C38" s="45"/>
      <c r="D38" s="14">
        <f>VLOOKUP($A$3,'[1]общее'!A1:CK53,'[1]общее'!BV59,FALSE)</f>
        <v>0</v>
      </c>
      <c r="E38" s="5"/>
      <c r="F38" s="5"/>
      <c r="G38" s="5"/>
      <c r="H38" s="5"/>
    </row>
    <row r="39" spans="1:8" ht="15">
      <c r="A39" s="56" t="s">
        <v>36</v>
      </c>
      <c r="B39" s="56"/>
      <c r="C39" s="56"/>
      <c r="D39" s="14">
        <f>VLOOKUP($A$3,'[1]общее'!A1:CK53,'[1]общее'!BY59,FALSE)</f>
        <v>0</v>
      </c>
      <c r="E39" s="5"/>
      <c r="F39" s="5"/>
      <c r="G39" s="5"/>
      <c r="H39" s="5"/>
    </row>
    <row r="40" spans="1:8" ht="15">
      <c r="A40" s="56" t="s">
        <v>37</v>
      </c>
      <c r="B40" s="56"/>
      <c r="C40" s="56"/>
      <c r="D40" s="14">
        <f>VLOOKUP($A$3,'[1]общее'!A1:CK53,'[1]общее'!BZ59,FALSE)</f>
        <v>0</v>
      </c>
      <c r="E40" s="5"/>
      <c r="F40" s="5"/>
      <c r="G40" s="5"/>
      <c r="H40" s="5"/>
    </row>
    <row r="41" spans="1:8" ht="15">
      <c r="A41" s="56" t="s">
        <v>38</v>
      </c>
      <c r="B41" s="56"/>
      <c r="C41" s="56"/>
      <c r="D41" s="14">
        <f>VLOOKUP($A$3,'[1]общее'!A1:CK53,'[1]общее'!CA59,FALSE)</f>
        <v>2324.1739999999995</v>
      </c>
      <c r="E41" s="5"/>
      <c r="F41" s="5"/>
      <c r="G41" s="5"/>
      <c r="H41" s="5"/>
    </row>
    <row r="42" spans="1:8" ht="15">
      <c r="A42" s="57" t="s">
        <v>39</v>
      </c>
      <c r="B42" s="44"/>
      <c r="C42" s="45"/>
      <c r="D42" s="14">
        <f>VLOOKUP($A$3,'[1]общее'!A1:CK53,'[1]общее'!BX59,FALSE)</f>
        <v>150.91212</v>
      </c>
      <c r="E42" s="5"/>
      <c r="F42" s="5"/>
      <c r="G42" s="5"/>
      <c r="H42" s="5"/>
    </row>
    <row r="43" spans="1:8" ht="15">
      <c r="A43" s="56" t="s">
        <v>40</v>
      </c>
      <c r="B43" s="56"/>
      <c r="C43" s="56"/>
      <c r="D43" s="14">
        <f>VLOOKUP($A$3,'[1]общее'!A1:CK53,'[1]общее'!CF59,FALSE)</f>
        <v>1487.56</v>
      </c>
      <c r="E43" s="5"/>
      <c r="F43" s="5"/>
      <c r="G43" s="5"/>
      <c r="H43" s="5"/>
    </row>
    <row r="44" spans="1:8" ht="15">
      <c r="A44" s="56" t="s">
        <v>41</v>
      </c>
      <c r="B44" s="56"/>
      <c r="C44" s="56"/>
      <c r="D44" s="14">
        <f>VLOOKUP($A$3,'[1]общее'!A1:CK53,'[1]общее'!BW59,FALSE)</f>
        <v>368.14</v>
      </c>
      <c r="E44" s="5"/>
      <c r="F44" s="5"/>
      <c r="G44" s="5"/>
      <c r="H44" s="5"/>
    </row>
    <row r="45" spans="1:8" ht="15">
      <c r="A45" s="5"/>
      <c r="B45" s="5"/>
      <c r="C45" s="5"/>
      <c r="D45" s="5"/>
      <c r="E45" s="5"/>
      <c r="F45" s="5"/>
      <c r="G45" s="5"/>
      <c r="H45" s="5"/>
    </row>
    <row r="46" spans="1:8" ht="15">
      <c r="A46" s="58" t="s">
        <v>42</v>
      </c>
      <c r="B46" s="59"/>
      <c r="C46" s="59"/>
      <c r="D46" s="60"/>
      <c r="E46" s="5"/>
      <c r="F46" s="5"/>
      <c r="G46" s="5"/>
      <c r="H46" s="5"/>
    </row>
    <row r="47" spans="1:8" ht="15">
      <c r="A47" s="57" t="s">
        <v>43</v>
      </c>
      <c r="B47" s="44"/>
      <c r="C47" s="45"/>
      <c r="D47" s="14">
        <f>VLOOKUP($A$3,'[1]общее'!A1:CK53,'[1]общее'!CB59,FALSE)</f>
        <v>12.735199999999999</v>
      </c>
      <c r="E47" s="5"/>
      <c r="F47" s="5"/>
      <c r="G47" s="5"/>
      <c r="H47" s="5"/>
    </row>
    <row r="48" spans="1:8" ht="15">
      <c r="A48" s="57" t="s">
        <v>44</v>
      </c>
      <c r="B48" s="44"/>
      <c r="C48" s="45"/>
      <c r="D48" s="14">
        <f>VLOOKUP($A$3,'[1]общее'!A1:CK53,'[1]общее'!CC59,FALSE)</f>
        <v>1165.2707999999998</v>
      </c>
      <c r="E48" s="5"/>
      <c r="F48" s="5"/>
      <c r="G48" s="5"/>
      <c r="H48" s="5"/>
    </row>
    <row r="49" spans="1:8" ht="15">
      <c r="A49" s="57" t="s">
        <v>45</v>
      </c>
      <c r="B49" s="44"/>
      <c r="C49" s="45"/>
      <c r="D49" s="14">
        <f>VLOOKUP($A$3,'[1]общее'!A1:CK53,'[1]общее'!CG59,FALSE)</f>
        <v>0</v>
      </c>
      <c r="E49" s="5"/>
      <c r="F49" s="5"/>
      <c r="G49" s="5"/>
      <c r="H49" s="5"/>
    </row>
    <row r="50" spans="1:8" ht="15">
      <c r="A50" s="57" t="s">
        <v>46</v>
      </c>
      <c r="B50" s="44"/>
      <c r="C50" s="45"/>
      <c r="D50" s="14">
        <f>VLOOKUP($A$3,'[1]общее'!A1:CK53,'[1]общее'!CD59,FALSE)</f>
        <v>25.470399999999998</v>
      </c>
      <c r="E50" s="5"/>
      <c r="F50" s="5"/>
      <c r="G50" s="5"/>
      <c r="H50" s="5"/>
    </row>
    <row r="51" spans="1:8" ht="15">
      <c r="A51" s="7"/>
      <c r="B51" s="7"/>
      <c r="C51" s="7"/>
      <c r="D51" s="30"/>
      <c r="E51" s="5"/>
      <c r="F51" s="5"/>
      <c r="G51" s="5"/>
      <c r="H51" s="5"/>
    </row>
    <row r="52" spans="1:8" ht="15">
      <c r="A52" s="58" t="s">
        <v>47</v>
      </c>
      <c r="B52" s="59"/>
      <c r="C52" s="60"/>
      <c r="D52" s="14">
        <f>VLOOKUP($A$3,'[1]общее'!A1:CK53,'[1]общее'!CE59,FALSE)</f>
        <v>0</v>
      </c>
      <c r="E52" s="5"/>
      <c r="F52" s="5"/>
      <c r="G52" s="5"/>
      <c r="H52" s="5"/>
    </row>
    <row r="53" spans="1:8" ht="15">
      <c r="A53" s="7"/>
      <c r="B53" s="7"/>
      <c r="C53" s="7"/>
      <c r="D53" s="30"/>
      <c r="E53" s="5"/>
      <c r="F53" s="5"/>
      <c r="G53" s="5"/>
      <c r="H53" s="5"/>
    </row>
    <row r="54" spans="1:8" ht="15">
      <c r="A54" s="63" t="s">
        <v>48</v>
      </c>
      <c r="B54" s="64"/>
      <c r="C54" s="65"/>
      <c r="D54" s="14">
        <f>VLOOKUP($A$3,'[1]общее'!A1:CK53,'[1]общее'!CH59,FALSE)</f>
        <v>35596.27191999999</v>
      </c>
      <c r="E54" s="5"/>
      <c r="F54" s="5"/>
      <c r="G54" s="5"/>
      <c r="H54" s="5"/>
    </row>
    <row r="55" spans="1:8" ht="15">
      <c r="A55" s="5"/>
      <c r="B55" s="5"/>
      <c r="C55" s="5"/>
      <c r="D55" s="5"/>
      <c r="E55" s="5"/>
      <c r="F55" s="5"/>
      <c r="G55" s="5"/>
      <c r="H55" s="5"/>
    </row>
    <row r="56" spans="1:8" ht="15">
      <c r="A56" s="66" t="s">
        <v>49</v>
      </c>
      <c r="B56" s="66"/>
      <c r="C56" s="66"/>
      <c r="D56" s="66"/>
      <c r="E56" s="66"/>
      <c r="F56" s="7"/>
      <c r="G56" s="7"/>
      <c r="H56" s="7"/>
    </row>
    <row r="57" spans="1:8" ht="15">
      <c r="A57" s="62" t="s">
        <v>50</v>
      </c>
      <c r="B57" s="62"/>
      <c r="C57" s="62"/>
      <c r="D57" s="14">
        <f>VLOOKUP($A$3,'[1]общее'!A1:CK53,'[1]общее'!CI59,FALSE)</f>
        <v>59614.17</v>
      </c>
      <c r="E57" s="5"/>
      <c r="F57" s="5"/>
      <c r="G57" s="5"/>
      <c r="H57" s="5"/>
    </row>
    <row r="58" spans="1:8" ht="15">
      <c r="A58" s="5"/>
      <c r="B58" s="5"/>
      <c r="C58" s="5"/>
      <c r="D58" s="5"/>
      <c r="E58" s="5"/>
      <c r="F58" s="5"/>
      <c r="G58" s="5"/>
      <c r="H58" s="5"/>
    </row>
    <row r="59" spans="1:8" ht="15">
      <c r="A59" s="66" t="s">
        <v>51</v>
      </c>
      <c r="B59" s="66"/>
      <c r="C59" s="66"/>
      <c r="D59" s="66"/>
      <c r="E59" s="66"/>
      <c r="F59" s="5"/>
      <c r="G59" s="5"/>
      <c r="H59" s="5"/>
    </row>
    <row r="60" spans="1:8" ht="15">
      <c r="A60" s="61"/>
      <c r="B60" s="61"/>
      <c r="C60" s="61"/>
      <c r="D60" s="61"/>
      <c r="E60" s="61"/>
      <c r="F60" s="5"/>
      <c r="G60" s="5"/>
      <c r="H60" s="5"/>
    </row>
    <row r="61" spans="1:8" ht="15">
      <c r="A61" s="62" t="s">
        <v>52</v>
      </c>
      <c r="B61" s="62"/>
      <c r="C61" s="62"/>
      <c r="D61" s="14">
        <f>VLOOKUP($A$3,'[1]общее'!A1:CK53,'[1]общее'!CJ59,FALSE)</f>
        <v>-48611.25501999998</v>
      </c>
      <c r="E61" s="5"/>
      <c r="F61" s="5"/>
      <c r="G61" s="5"/>
      <c r="H61" s="5"/>
    </row>
    <row r="62" spans="1:8" ht="15">
      <c r="A62" s="5"/>
      <c r="B62" s="5"/>
      <c r="C62" s="5"/>
      <c r="D62" s="5"/>
      <c r="E62" s="5"/>
      <c r="F62" s="5"/>
      <c r="G62" s="5"/>
      <c r="H62" s="5"/>
    </row>
    <row r="63" spans="1:8" ht="15">
      <c r="A63" s="5"/>
      <c r="B63" s="5"/>
      <c r="C63" s="5"/>
      <c r="D63" s="5"/>
      <c r="E63" s="5"/>
      <c r="F63" s="5"/>
      <c r="G63" s="5"/>
      <c r="H63" s="5"/>
    </row>
  </sheetData>
  <sheetProtection/>
  <mergeCells count="33">
    <mergeCell ref="A60:E60"/>
    <mergeCell ref="A61:C61"/>
    <mergeCell ref="A50:C50"/>
    <mergeCell ref="A52:C52"/>
    <mergeCell ref="A54:C54"/>
    <mergeCell ref="A56:E56"/>
    <mergeCell ref="A57:C57"/>
    <mergeCell ref="A59:E59"/>
    <mergeCell ref="A49:C49"/>
    <mergeCell ref="A37:C37"/>
    <mergeCell ref="A38:C38"/>
    <mergeCell ref="A39:C39"/>
    <mergeCell ref="A40:C40"/>
    <mergeCell ref="A41:C41"/>
    <mergeCell ref="A42:C42"/>
    <mergeCell ref="A43:C43"/>
    <mergeCell ref="A44:C44"/>
    <mergeCell ref="A46:D46"/>
    <mergeCell ref="A47:C47"/>
    <mergeCell ref="A48:C48"/>
    <mergeCell ref="A36:C36"/>
    <mergeCell ref="A1:F1"/>
    <mergeCell ref="A3:B3"/>
    <mergeCell ref="A7:A8"/>
    <mergeCell ref="B7:B8"/>
    <mergeCell ref="C7:C8"/>
    <mergeCell ref="D7:D8"/>
    <mergeCell ref="E7:E8"/>
    <mergeCell ref="C17:D17"/>
    <mergeCell ref="F19:H23"/>
    <mergeCell ref="A33:D33"/>
    <mergeCell ref="A34:C34"/>
    <mergeCell ref="A35:C35"/>
  </mergeCells>
  <conditionalFormatting sqref="E9:F16">
    <cfRule type="cellIs" priority="1" dxfId="18" operator="lessThan">
      <formula>0</formula>
    </cfRule>
  </conditionalFormatting>
  <dataValidations count="1">
    <dataValidation type="list" allowBlank="1" showInputMessage="1" showErrorMessage="1" sqref="A3">
      <formula1>$A$73:$A$132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28">
      <selection activeCell="A36" sqref="A36:C36"/>
    </sheetView>
  </sheetViews>
  <sheetFormatPr defaultColWidth="9.140625" defaultRowHeight="15"/>
  <cols>
    <col min="1" max="1" width="27.57421875" style="0" customWidth="1"/>
    <col min="2" max="2" width="10.8515625" style="0" customWidth="1"/>
    <col min="3" max="3" width="12.57421875" style="0" customWidth="1"/>
    <col min="4" max="4" width="11.00390625" style="0" customWidth="1"/>
    <col min="5" max="5" width="10.421875" style="0" bestFit="1" customWidth="1"/>
    <col min="6" max="6" width="9.28125" style="0" bestFit="1" customWidth="1"/>
  </cols>
  <sheetData>
    <row r="1" spans="1:8" ht="15">
      <c r="A1" s="46" t="s">
        <v>0</v>
      </c>
      <c r="B1" s="46"/>
      <c r="C1" s="46"/>
      <c r="D1" s="46"/>
      <c r="E1" s="46"/>
      <c r="F1" s="46"/>
      <c r="G1" s="5"/>
      <c r="H1" s="5"/>
    </row>
    <row r="2" spans="1:8" ht="15">
      <c r="A2" s="5"/>
      <c r="B2" s="5"/>
      <c r="C2" s="5"/>
      <c r="D2" s="5"/>
      <c r="E2" s="5"/>
      <c r="F2" s="5"/>
      <c r="G2" s="5"/>
      <c r="H2" s="5"/>
    </row>
    <row r="3" spans="1:8" ht="15">
      <c r="A3" s="47" t="s">
        <v>60</v>
      </c>
      <c r="B3" s="47"/>
      <c r="C3" s="31"/>
      <c r="D3" s="32" t="s">
        <v>2</v>
      </c>
      <c r="E3" s="4">
        <f>VLOOKUP($A$3,'[1]общее'!A1:CM53,'[1]общее'!B59,FALSE)</f>
        <v>1972</v>
      </c>
      <c r="F3" s="5"/>
      <c r="G3" s="5"/>
      <c r="H3" s="5"/>
    </row>
    <row r="4" spans="1:8" ht="15">
      <c r="A4" s="5" t="s">
        <v>3</v>
      </c>
      <c r="B4" s="5"/>
      <c r="C4" s="5"/>
      <c r="D4" s="6">
        <f>VLOOKUP($A$3,'[1]общее'!A1:CM53,'[1]общее'!C59,FALSE)</f>
        <v>5106.5</v>
      </c>
      <c r="E4" s="6">
        <f>VLOOKUP($A$3,'[1]общее'!A1:CM53,'[1]общее'!E59,FALSE)</f>
        <v>5375</v>
      </c>
      <c r="F4" s="7" t="s">
        <v>4</v>
      </c>
      <c r="G4" s="5"/>
      <c r="H4" s="5"/>
    </row>
    <row r="5" spans="1:8" ht="15">
      <c r="A5" s="8" t="s">
        <v>5</v>
      </c>
      <c r="B5" s="5"/>
      <c r="C5" s="5"/>
      <c r="D5" s="6">
        <f>VLOOKUP($A$3,'[1]общее'!A1:CM53,'[1]общее'!D59,FALSE)</f>
        <v>268.5</v>
      </c>
      <c r="E5" s="9"/>
      <c r="F5" s="7"/>
      <c r="G5" s="5"/>
      <c r="H5" s="5"/>
    </row>
    <row r="6" spans="1:8" ht="15">
      <c r="A6" s="8" t="s">
        <v>6</v>
      </c>
      <c r="B6" s="5"/>
      <c r="C6" s="5"/>
      <c r="D6" s="9"/>
      <c r="E6" s="10">
        <f>VLOOKUP($A$3,'[1]общее'!A1:CM53,'[1]общее'!F59,FALSE)</f>
        <v>6682</v>
      </c>
      <c r="F6" s="7" t="s">
        <v>4</v>
      </c>
      <c r="G6" s="5"/>
      <c r="H6" s="5"/>
    </row>
    <row r="7" spans="1:8" ht="15">
      <c r="A7" s="48"/>
      <c r="B7" s="49" t="s">
        <v>7</v>
      </c>
      <c r="C7" s="49" t="s">
        <v>8</v>
      </c>
      <c r="D7" s="49"/>
      <c r="E7" s="51"/>
      <c r="F7" s="11"/>
      <c r="G7" s="5"/>
      <c r="H7" s="5"/>
    </row>
    <row r="8" spans="1:8" ht="33" customHeight="1">
      <c r="A8" s="48"/>
      <c r="B8" s="50"/>
      <c r="C8" s="48"/>
      <c r="D8" s="48"/>
      <c r="E8" s="52"/>
      <c r="F8" s="33"/>
      <c r="G8" s="34"/>
      <c r="H8" s="34"/>
    </row>
    <row r="9" spans="1:8" ht="15">
      <c r="A9" s="13" t="s">
        <v>9</v>
      </c>
      <c r="B9" s="14">
        <f>VLOOKUP($A$3,'[1]общее'!A1:CM53,'[1]общее'!G59,FALSE)</f>
        <v>76597.5</v>
      </c>
      <c r="C9" s="14">
        <f>VLOOKUP($A$3,'[1]общее'!A1:CM53,'[1]общее'!H59,FALSE)</f>
        <v>46773.65</v>
      </c>
      <c r="D9" s="15">
        <f>VLOOKUP($A$3,'[1]общее'!A1:CM53,'[1]общее'!H59,FALSE)</f>
        <v>46773.65</v>
      </c>
      <c r="E9" s="16"/>
      <c r="F9" s="35"/>
      <c r="G9" s="34"/>
      <c r="H9" s="34"/>
    </row>
    <row r="10" spans="1:8" ht="15">
      <c r="A10" s="13" t="s">
        <v>10</v>
      </c>
      <c r="B10" s="14">
        <f>VLOOKUP($A$3,'[1]общее'!A1:CM53,'[1]общее'!J59,FALSE)</f>
        <v>5520</v>
      </c>
      <c r="C10" s="14">
        <f>VLOOKUP($A$3,'[1]общее'!A1:CM53,'[1]общее'!K59,FALSE)</f>
        <v>3154.85</v>
      </c>
      <c r="D10" s="15">
        <f>VLOOKUP($A$3,'[1]общее'!A1:CM53,'[1]общее'!J59,FALSE)</f>
        <v>5520</v>
      </c>
      <c r="E10" s="18"/>
      <c r="F10" s="36"/>
      <c r="G10" s="34"/>
      <c r="H10" s="34"/>
    </row>
    <row r="11" spans="1:8" ht="15">
      <c r="A11" s="13"/>
      <c r="B11" s="14"/>
      <c r="C11" s="14"/>
      <c r="D11" s="15"/>
      <c r="E11" s="18"/>
      <c r="F11" s="37"/>
      <c r="G11" s="34"/>
      <c r="H11" s="34"/>
    </row>
    <row r="12" spans="1:8" ht="15">
      <c r="A12" s="13"/>
      <c r="B12" s="14"/>
      <c r="C12" s="14"/>
      <c r="D12" s="15"/>
      <c r="E12" s="18"/>
      <c r="F12" s="38"/>
      <c r="G12" s="34"/>
      <c r="H12" s="34"/>
    </row>
    <row r="13" spans="1:8" ht="15">
      <c r="A13" s="13"/>
      <c r="B13" s="14"/>
      <c r="C13" s="14"/>
      <c r="D13" s="15"/>
      <c r="E13" s="18"/>
      <c r="F13" s="39"/>
      <c r="G13" s="34"/>
      <c r="H13" s="34"/>
    </row>
    <row r="14" spans="1:8" ht="15">
      <c r="A14" s="5"/>
      <c r="B14" s="5"/>
      <c r="C14" s="5"/>
      <c r="D14" s="5"/>
      <c r="E14" s="5"/>
      <c r="F14" s="34"/>
      <c r="G14" s="34"/>
      <c r="H14" s="34"/>
    </row>
    <row r="15" spans="1:8" ht="15">
      <c r="A15" s="22" t="s">
        <v>11</v>
      </c>
      <c r="B15" s="22"/>
      <c r="C15" s="22"/>
      <c r="D15" s="22"/>
      <c r="E15" s="22"/>
      <c r="F15" s="40"/>
      <c r="G15" s="34"/>
      <c r="H15" s="34"/>
    </row>
    <row r="16" spans="1:8" ht="15">
      <c r="A16" s="21" t="s">
        <v>12</v>
      </c>
      <c r="B16" s="14">
        <f>VLOOKUP($A$3,'[1]общее'!A1:CM53,'[1]общее'!P59,FALSE)</f>
        <v>0</v>
      </c>
      <c r="C16" s="14">
        <f>VLOOKUP($A$3,'[1]общее'!A1:CM53,'[1]общее'!Q59,FALSE)</f>
        <v>0</v>
      </c>
      <c r="D16" s="14">
        <f>VLOOKUP($A$3,'[1]общее'!A1:CM53,'[1]общее'!Q59,FALSE)</f>
        <v>0</v>
      </c>
      <c r="E16" s="5"/>
      <c r="F16" s="38"/>
      <c r="G16" s="34"/>
      <c r="H16" s="34"/>
    </row>
    <row r="17" spans="1:8" ht="15">
      <c r="A17" s="24" t="s">
        <v>13</v>
      </c>
      <c r="B17" s="24"/>
      <c r="C17" s="53" t="s">
        <v>14</v>
      </c>
      <c r="D17" s="53"/>
      <c r="E17" s="14">
        <f>VLOOKUP($A$3,'[1]общее'!A1:CM53,'[1]общее'!AC59,FALSE)</f>
        <v>46773.65</v>
      </c>
      <c r="F17" s="34"/>
      <c r="G17" s="34"/>
      <c r="H17" s="34"/>
    </row>
    <row r="18" spans="1:8" ht="15">
      <c r="A18" s="21"/>
      <c r="B18" s="20" t="s">
        <v>15</v>
      </c>
      <c r="C18" s="20" t="s">
        <v>16</v>
      </c>
      <c r="D18" s="20" t="s">
        <v>17</v>
      </c>
      <c r="E18" s="5"/>
      <c r="F18" s="34"/>
      <c r="G18" s="34"/>
      <c r="H18" s="34"/>
    </row>
    <row r="19" spans="1:8" ht="15">
      <c r="A19" s="25" t="s">
        <v>18</v>
      </c>
      <c r="B19" s="26"/>
      <c r="C19" s="26"/>
      <c r="D19" s="14">
        <f>VLOOKUP($A$3,'[1]общее'!A1:CM53,'[1]общее'!BE59,FALSE)</f>
        <v>5219.125</v>
      </c>
      <c r="E19" s="5"/>
      <c r="F19" s="54"/>
      <c r="G19" s="54"/>
      <c r="H19" s="54"/>
    </row>
    <row r="20" spans="1:8" ht="15">
      <c r="A20" s="21" t="s">
        <v>19</v>
      </c>
      <c r="B20" s="14">
        <f>VLOOKUP($A$3,'[1]общее'!A1:CM53,'[1]общее'!AD59,FALSE)</f>
        <v>3848.5</v>
      </c>
      <c r="C20" s="14">
        <f>VLOOKUP($A$3,'[1]общее'!A1:CM53,'[1]общее'!AM59,FALSE)</f>
        <v>886.875</v>
      </c>
      <c r="D20" s="26"/>
      <c r="E20" s="27"/>
      <c r="F20" s="54"/>
      <c r="G20" s="54"/>
      <c r="H20" s="54"/>
    </row>
    <row r="21" spans="1:8" ht="15">
      <c r="A21" s="21" t="s">
        <v>20</v>
      </c>
      <c r="B21" s="14">
        <f>VLOOKUP($A$3,'[1]общее'!A1:CM53,'[1]общее'!AE59,FALSE)</f>
        <v>623.5</v>
      </c>
      <c r="C21" s="14">
        <f>VLOOKUP($A$3,'[1]общее'!A1:CM53,'[1]общее'!AN59,FALSE)</f>
        <v>145.125</v>
      </c>
      <c r="D21" s="26"/>
      <c r="E21" s="5"/>
      <c r="F21" s="54"/>
      <c r="G21" s="54"/>
      <c r="H21" s="54"/>
    </row>
    <row r="22" spans="1:8" ht="15">
      <c r="A22" s="21" t="s">
        <v>21</v>
      </c>
      <c r="B22" s="14">
        <f>VLOOKUP($A$3,'[1]общее'!A1:CM53,'[1]общее'!AF59,FALSE)</f>
        <v>596.625</v>
      </c>
      <c r="C22" s="14">
        <f>VLOOKUP($A$3,'[1]общее'!A1:CM53,'[1]общее'!AO59,FALSE)</f>
        <v>139.75</v>
      </c>
      <c r="D22" s="26"/>
      <c r="E22" s="5"/>
      <c r="F22" s="54"/>
      <c r="G22" s="54"/>
      <c r="H22" s="54"/>
    </row>
    <row r="23" spans="1:8" ht="15">
      <c r="A23" s="25" t="s">
        <v>22</v>
      </c>
      <c r="B23" s="26"/>
      <c r="C23" s="26"/>
      <c r="D23" s="14">
        <f>VLOOKUP($A$3,'[1]общее'!A1:CM53,'[1]общее'!BF59,FALSE)</f>
        <v>516</v>
      </c>
      <c r="E23" s="5"/>
      <c r="F23" s="54"/>
      <c r="G23" s="54"/>
      <c r="H23" s="54"/>
    </row>
    <row r="24" spans="1:8" ht="15">
      <c r="A24" s="21" t="s">
        <v>23</v>
      </c>
      <c r="B24" s="14">
        <f>VLOOKUP($A$3,'[1]общее'!A1:CM53,'[1]общее'!AG59,FALSE)</f>
        <v>897.625</v>
      </c>
      <c r="C24" s="14">
        <f>VLOOKUP($A$3,'[1]общее'!A1:CM53,'[1]общее'!AP59,FALSE)</f>
        <v>209.625</v>
      </c>
      <c r="D24" s="26"/>
      <c r="E24" s="5"/>
      <c r="F24" s="28"/>
      <c r="G24" s="5"/>
      <c r="H24" s="5"/>
    </row>
    <row r="25" spans="1:8" ht="15">
      <c r="A25" s="21" t="s">
        <v>24</v>
      </c>
      <c r="B25" s="14">
        <f>VLOOKUP($A$3,'[1]общее'!A1:CM53,'[1]общее'!AH59,FALSE)</f>
        <v>333.25</v>
      </c>
      <c r="C25" s="14">
        <f>VLOOKUP($A$3,'[1]общее'!A1:CM53,'[1]общее'!AQ59,FALSE)</f>
        <v>86</v>
      </c>
      <c r="D25" s="26"/>
      <c r="E25" s="5"/>
      <c r="F25" s="28"/>
      <c r="G25" s="5"/>
      <c r="H25" s="5"/>
    </row>
    <row r="26" spans="1:8" ht="15">
      <c r="A26" s="21" t="s">
        <v>25</v>
      </c>
      <c r="B26" s="14">
        <f>VLOOKUP($A$3,'[1]общее'!A1:CM53,'[1]общее'!AI59,FALSE)</f>
        <v>220.375</v>
      </c>
      <c r="C26" s="14">
        <f>VLOOKUP($A$3,'[1]общее'!A1:CM53,'[1]общее'!AR59,FALSE)</f>
        <v>59.125</v>
      </c>
      <c r="D26" s="26"/>
      <c r="E26" s="5"/>
      <c r="F26" s="28"/>
      <c r="G26" s="5"/>
      <c r="H26" s="5"/>
    </row>
    <row r="27" spans="1:8" ht="15">
      <c r="A27" s="25" t="s">
        <v>26</v>
      </c>
      <c r="B27" s="26"/>
      <c r="C27" s="26"/>
      <c r="D27" s="26"/>
      <c r="E27" s="5"/>
      <c r="F27" s="28"/>
      <c r="G27" s="5"/>
      <c r="H27" s="5"/>
    </row>
    <row r="28" spans="1:8" ht="15">
      <c r="A28" s="21" t="s">
        <v>27</v>
      </c>
      <c r="B28" s="14">
        <f>VLOOKUP($A$3,'[1]общее'!A1:CM53,'[1]общее'!AJ59,FALSE)</f>
        <v>4022.564</v>
      </c>
      <c r="C28" s="14">
        <f>VLOOKUP($A$3,'[1]общее'!A1:CM53,'[1]общее'!AS59,FALSE)</f>
        <v>928.7980000000001</v>
      </c>
      <c r="D28" s="14">
        <f>VLOOKUP($A$3,'[1]общее'!A1:CM53,'[1]общее'!BG59,FALSE)</f>
        <v>172</v>
      </c>
      <c r="E28" s="5"/>
      <c r="F28" s="28"/>
      <c r="G28" s="5"/>
      <c r="H28" s="5"/>
    </row>
    <row r="29" spans="1:8" ht="15">
      <c r="A29" s="21" t="s">
        <v>28</v>
      </c>
      <c r="B29" s="14">
        <f>VLOOKUP($A$3,'[1]общее'!A1:CM53,'[1]общее'!AK59,FALSE)</f>
        <v>3208.875</v>
      </c>
      <c r="C29" s="14">
        <f>VLOOKUP($A$3,'[1]общее'!A1:CM53,'[1]общее'!AT59,FALSE)</f>
        <v>741.7500000000001</v>
      </c>
      <c r="D29" s="14">
        <f>VLOOKUP($A$3,'[1]общее'!A1:CM53,'[1]общее'!BH59,FALSE)</f>
        <v>408.5</v>
      </c>
      <c r="E29" s="5"/>
      <c r="F29" s="28"/>
      <c r="G29" s="5"/>
      <c r="H29" s="5"/>
    </row>
    <row r="30" spans="1:8" ht="15">
      <c r="A30" s="9" t="s">
        <v>29</v>
      </c>
      <c r="B30" s="14">
        <f>VLOOKUP($A$3,'[1]общее'!A1:CM53,'[1]общее'!BJ59,FALSE)</f>
        <v>13819.125000000002</v>
      </c>
      <c r="C30" s="14">
        <f>VLOOKUP($A$3,'[1]общее'!A1:CM53,'[1]общее'!BK59,FALSE)</f>
        <v>3187.375</v>
      </c>
      <c r="D30" s="26"/>
      <c r="E30" s="5"/>
      <c r="F30" s="28"/>
      <c r="G30" s="5"/>
      <c r="H30" s="5"/>
    </row>
    <row r="31" spans="1:8" ht="15">
      <c r="A31" s="25" t="s">
        <v>30</v>
      </c>
      <c r="B31" s="26">
        <f>SUM(B19:B30)</f>
        <v>27570.439000000002</v>
      </c>
      <c r="C31" s="26">
        <f>SUM(C19:C30)</f>
        <v>6384.423000000001</v>
      </c>
      <c r="D31" s="14">
        <f>VLOOKUP($A$3,'[1]общее'!A1:CM53,'[1]общее'!BI59,FALSE)</f>
        <v>6315.625</v>
      </c>
      <c r="E31" s="5"/>
      <c r="F31" s="5"/>
      <c r="G31" s="5"/>
      <c r="H31" s="5"/>
    </row>
    <row r="32" spans="1:8" ht="15">
      <c r="A32" s="8"/>
      <c r="B32" s="8"/>
      <c r="C32" s="29"/>
      <c r="D32" s="8"/>
      <c r="E32" s="5"/>
      <c r="F32" s="5"/>
      <c r="G32" s="5"/>
      <c r="H32" s="5"/>
    </row>
    <row r="33" spans="1:8" ht="15">
      <c r="A33" s="55" t="s">
        <v>31</v>
      </c>
      <c r="B33" s="55"/>
      <c r="C33" s="55"/>
      <c r="D33" s="55"/>
      <c r="E33" s="5"/>
      <c r="F33" s="5"/>
      <c r="G33" s="5"/>
      <c r="H33" s="5"/>
    </row>
    <row r="34" spans="1:8" ht="15">
      <c r="A34" s="56" t="s">
        <v>32</v>
      </c>
      <c r="B34" s="56"/>
      <c r="C34" s="56"/>
      <c r="D34" s="14">
        <f>VLOOKUP($A$3,'[1]общее'!A1:CK53,'[1]общее'!BL59,FALSE)</f>
        <v>3472.25</v>
      </c>
      <c r="E34" s="5"/>
      <c r="F34" s="5"/>
      <c r="G34" s="5"/>
      <c r="H34" s="5"/>
    </row>
    <row r="35" spans="1:8" ht="15">
      <c r="A35" s="56" t="s">
        <v>33</v>
      </c>
      <c r="B35" s="56"/>
      <c r="C35" s="56"/>
      <c r="D35" s="14">
        <f>VLOOKUP($A$3,'[1]общее'!A1:CK53,'[1]общее'!BN59,FALSE)</f>
        <v>8761.25</v>
      </c>
      <c r="E35" s="5"/>
      <c r="F35" s="5"/>
      <c r="G35" s="5"/>
      <c r="H35" s="5"/>
    </row>
    <row r="36" spans="1:8" ht="23.25" customHeight="1">
      <c r="A36" s="43" t="s">
        <v>70</v>
      </c>
      <c r="B36" s="44"/>
      <c r="C36" s="45"/>
      <c r="D36" s="14">
        <f>VLOOKUP($A$3,'[1]общее'!A1:CK53,'[1]общее'!BQ59,FALSE)</f>
        <v>2451</v>
      </c>
      <c r="E36" s="5"/>
      <c r="F36" s="5"/>
      <c r="G36" s="5"/>
      <c r="H36" s="5"/>
    </row>
    <row r="37" spans="1:8" ht="15">
      <c r="A37" s="43" t="s">
        <v>34</v>
      </c>
      <c r="B37" s="44"/>
      <c r="C37" s="45"/>
      <c r="D37" s="14">
        <f>VLOOKUP($A$3,'[1]общее'!A1:CK53,'[1]общее'!BS59,FALSE)</f>
        <v>0</v>
      </c>
      <c r="E37" s="5"/>
      <c r="F37" s="5"/>
      <c r="G37" s="5"/>
      <c r="H37" s="5"/>
    </row>
    <row r="38" spans="1:8" ht="15">
      <c r="A38" s="43" t="s">
        <v>35</v>
      </c>
      <c r="B38" s="44"/>
      <c r="C38" s="45"/>
      <c r="D38" s="14">
        <f>VLOOKUP($A$3,'[1]общее'!A1:CK53,'[1]общее'!BV59,FALSE)</f>
        <v>0</v>
      </c>
      <c r="E38" s="5"/>
      <c r="F38" s="5"/>
      <c r="G38" s="5"/>
      <c r="H38" s="5"/>
    </row>
    <row r="39" spans="1:8" ht="15">
      <c r="A39" s="56" t="s">
        <v>36</v>
      </c>
      <c r="B39" s="56"/>
      <c r="C39" s="56"/>
      <c r="D39" s="14">
        <f>VLOOKUP($A$3,'[1]общее'!A1:CK53,'[1]общее'!BY59,FALSE)</f>
        <v>0</v>
      </c>
      <c r="E39" s="5"/>
      <c r="F39" s="5"/>
      <c r="G39" s="5"/>
      <c r="H39" s="5"/>
    </row>
    <row r="40" spans="1:8" ht="15">
      <c r="A40" s="56" t="s">
        <v>37</v>
      </c>
      <c r="B40" s="56"/>
      <c r="C40" s="56"/>
      <c r="D40" s="14">
        <f>VLOOKUP($A$3,'[1]общее'!A1:CK53,'[1]общее'!BZ59,FALSE)</f>
        <v>0</v>
      </c>
      <c r="E40" s="5"/>
      <c r="F40" s="5"/>
      <c r="G40" s="5"/>
      <c r="H40" s="5"/>
    </row>
    <row r="41" spans="1:8" ht="15">
      <c r="A41" s="56" t="s">
        <v>38</v>
      </c>
      <c r="B41" s="56"/>
      <c r="C41" s="56"/>
      <c r="D41" s="14">
        <f>VLOOKUP($A$3,'[1]общее'!A1:CK53,'[1]общее'!CA59,FALSE)</f>
        <v>3923.75</v>
      </c>
      <c r="E41" s="5"/>
      <c r="F41" s="5"/>
      <c r="G41" s="5"/>
      <c r="H41" s="5"/>
    </row>
    <row r="42" spans="1:8" ht="15">
      <c r="A42" s="57" t="s">
        <v>39</v>
      </c>
      <c r="B42" s="44"/>
      <c r="C42" s="45"/>
      <c r="D42" s="14">
        <f>VLOOKUP($A$3,'[1]общее'!A1:CK53,'[1]общее'!BX59,FALSE)</f>
        <v>254.77499999999998</v>
      </c>
      <c r="E42" s="5"/>
      <c r="F42" s="5"/>
      <c r="G42" s="5"/>
      <c r="H42" s="5"/>
    </row>
    <row r="43" spans="1:8" ht="15">
      <c r="A43" s="56" t="s">
        <v>40</v>
      </c>
      <c r="B43" s="56"/>
      <c r="C43" s="56"/>
      <c r="D43" s="14">
        <f>VLOOKUP($A$3,'[1]общее'!A1:CK53,'[1]общее'!CF59,FALSE)</f>
        <v>0</v>
      </c>
      <c r="E43" s="5"/>
      <c r="F43" s="5"/>
      <c r="G43" s="5"/>
      <c r="H43" s="5"/>
    </row>
    <row r="44" spans="1:8" ht="15">
      <c r="A44" s="56" t="s">
        <v>41</v>
      </c>
      <c r="B44" s="56"/>
      <c r="C44" s="56"/>
      <c r="D44" s="14">
        <f>VLOOKUP($A$3,'[1]общее'!A1:CK53,'[1]общее'!BW59,FALSE)</f>
        <v>621.51</v>
      </c>
      <c r="E44" s="5"/>
      <c r="F44" s="5"/>
      <c r="G44" s="5"/>
      <c r="H44" s="5"/>
    </row>
    <row r="45" spans="1:8" ht="15">
      <c r="A45" s="5"/>
      <c r="B45" s="5"/>
      <c r="C45" s="5"/>
      <c r="D45" s="5"/>
      <c r="E45" s="5"/>
      <c r="F45" s="5"/>
      <c r="G45" s="5"/>
      <c r="H45" s="5"/>
    </row>
    <row r="46" spans="1:8" ht="15">
      <c r="A46" s="58" t="s">
        <v>42</v>
      </c>
      <c r="B46" s="59"/>
      <c r="C46" s="59"/>
      <c r="D46" s="60"/>
      <c r="E46" s="5"/>
      <c r="F46" s="5"/>
      <c r="G46" s="5"/>
      <c r="H46" s="5"/>
    </row>
    <row r="47" spans="1:8" ht="15">
      <c r="A47" s="57" t="s">
        <v>43</v>
      </c>
      <c r="B47" s="44"/>
      <c r="C47" s="45"/>
      <c r="D47" s="14">
        <f>VLOOKUP($A$3,'[1]общее'!A1:CK53,'[1]общее'!CB59,FALSE)</f>
        <v>21.5</v>
      </c>
      <c r="E47" s="5"/>
      <c r="F47" s="5"/>
      <c r="G47" s="5"/>
      <c r="H47" s="5"/>
    </row>
    <row r="48" spans="1:8" ht="15">
      <c r="A48" s="57" t="s">
        <v>44</v>
      </c>
      <c r="B48" s="44"/>
      <c r="C48" s="45"/>
      <c r="D48" s="14">
        <f>VLOOKUP($A$3,'[1]общее'!A1:CK53,'[1]общее'!CC59,FALSE)</f>
        <v>1967.25</v>
      </c>
      <c r="E48" s="5"/>
      <c r="F48" s="5"/>
      <c r="G48" s="5"/>
      <c r="H48" s="5"/>
    </row>
    <row r="49" spans="1:8" ht="15">
      <c r="A49" s="57" t="s">
        <v>45</v>
      </c>
      <c r="B49" s="44"/>
      <c r="C49" s="45"/>
      <c r="D49" s="14">
        <f>VLOOKUP($A$3,'[1]общее'!A1:CK53,'[1]общее'!CG59,FALSE)</f>
        <v>0</v>
      </c>
      <c r="E49" s="5"/>
      <c r="F49" s="5"/>
      <c r="G49" s="5"/>
      <c r="H49" s="5"/>
    </row>
    <row r="50" spans="1:8" ht="15">
      <c r="A50" s="57" t="s">
        <v>46</v>
      </c>
      <c r="B50" s="44"/>
      <c r="C50" s="45"/>
      <c r="D50" s="14">
        <f>VLOOKUP($A$3,'[1]общее'!A1:CK53,'[1]общее'!CD59,FALSE)</f>
        <v>43</v>
      </c>
      <c r="E50" s="5"/>
      <c r="F50" s="5"/>
      <c r="G50" s="5"/>
      <c r="H50" s="5"/>
    </row>
    <row r="51" spans="1:8" ht="15">
      <c r="A51" s="7"/>
      <c r="B51" s="7"/>
      <c r="C51" s="7"/>
      <c r="D51" s="30"/>
      <c r="E51" s="5"/>
      <c r="F51" s="5"/>
      <c r="G51" s="5"/>
      <c r="H51" s="5"/>
    </row>
    <row r="52" spans="1:8" ht="15">
      <c r="A52" s="58" t="s">
        <v>47</v>
      </c>
      <c r="B52" s="59"/>
      <c r="C52" s="60"/>
      <c r="D52" s="14">
        <f>VLOOKUP($A$3,'[1]общее'!A1:CK53,'[1]общее'!CE59,FALSE)</f>
        <v>34169.57</v>
      </c>
      <c r="E52" s="5"/>
      <c r="F52" s="5"/>
      <c r="G52" s="5"/>
      <c r="H52" s="5"/>
    </row>
    <row r="53" spans="1:8" ht="15">
      <c r="A53" s="7"/>
      <c r="B53" s="7"/>
      <c r="C53" s="7"/>
      <c r="D53" s="30"/>
      <c r="E53" s="5"/>
      <c r="F53" s="5"/>
      <c r="G53" s="5"/>
      <c r="H53" s="5"/>
    </row>
    <row r="54" spans="1:8" ht="15">
      <c r="A54" s="63" t="s">
        <v>48</v>
      </c>
      <c r="B54" s="64"/>
      <c r="C54" s="65"/>
      <c r="D54" s="14">
        <f>VLOOKUP($A$3,'[1]общее'!A1:CK53,'[1]общее'!CH59,FALSE)</f>
        <v>95956.342</v>
      </c>
      <c r="E54" s="5"/>
      <c r="F54" s="5"/>
      <c r="G54" s="5"/>
      <c r="H54" s="5"/>
    </row>
    <row r="55" spans="1:8" ht="15">
      <c r="A55" s="5"/>
      <c r="B55" s="5"/>
      <c r="C55" s="5"/>
      <c r="D55" s="5"/>
      <c r="E55" s="5"/>
      <c r="F55" s="5"/>
      <c r="G55" s="5"/>
      <c r="H55" s="5"/>
    </row>
    <row r="56" spans="1:8" ht="15">
      <c r="A56" s="66" t="s">
        <v>49</v>
      </c>
      <c r="B56" s="66"/>
      <c r="C56" s="66"/>
      <c r="D56" s="66"/>
      <c r="E56" s="66"/>
      <c r="F56" s="7"/>
      <c r="G56" s="7"/>
      <c r="H56" s="7"/>
    </row>
    <row r="57" spans="1:8" ht="15">
      <c r="A57" s="62" t="s">
        <v>50</v>
      </c>
      <c r="B57" s="62"/>
      <c r="C57" s="62"/>
      <c r="D57" s="14">
        <f>VLOOKUP($A$3,'[1]общее'!A1:CK53,'[1]общее'!CI59,FALSE)</f>
        <v>106421.35</v>
      </c>
      <c r="E57" s="5"/>
      <c r="F57" s="5"/>
      <c r="G57" s="5"/>
      <c r="H57" s="5"/>
    </row>
    <row r="58" spans="1:8" ht="15">
      <c r="A58" s="5"/>
      <c r="B58" s="5"/>
      <c r="C58" s="5"/>
      <c r="D58" s="5"/>
      <c r="E58" s="5"/>
      <c r="F58" s="5"/>
      <c r="G58" s="5"/>
      <c r="H58" s="5"/>
    </row>
    <row r="59" spans="1:8" ht="15">
      <c r="A59" s="66" t="s">
        <v>51</v>
      </c>
      <c r="B59" s="66"/>
      <c r="C59" s="66"/>
      <c r="D59" s="66"/>
      <c r="E59" s="66"/>
      <c r="F59" s="5"/>
      <c r="G59" s="5"/>
      <c r="H59" s="5"/>
    </row>
    <row r="60" spans="1:8" ht="15">
      <c r="A60" s="61"/>
      <c r="B60" s="61"/>
      <c r="C60" s="61"/>
      <c r="D60" s="61"/>
      <c r="E60" s="61"/>
      <c r="F60" s="5"/>
      <c r="G60" s="5"/>
      <c r="H60" s="5"/>
    </row>
    <row r="61" spans="1:8" ht="15">
      <c r="A61" s="62" t="s">
        <v>52</v>
      </c>
      <c r="B61" s="62"/>
      <c r="C61" s="62"/>
      <c r="D61" s="14">
        <f>VLOOKUP($A$3,'[1]общее'!A1:CK53,'[1]общее'!CJ59,FALSE)</f>
        <v>-101040.05550000002</v>
      </c>
      <c r="E61" s="5"/>
      <c r="F61" s="5"/>
      <c r="G61" s="5"/>
      <c r="H61" s="5"/>
    </row>
  </sheetData>
  <sheetProtection/>
  <mergeCells count="33">
    <mergeCell ref="A60:E60"/>
    <mergeCell ref="A61:C61"/>
    <mergeCell ref="A50:C50"/>
    <mergeCell ref="A52:C52"/>
    <mergeCell ref="A54:C54"/>
    <mergeCell ref="A56:E56"/>
    <mergeCell ref="A57:C57"/>
    <mergeCell ref="A59:E59"/>
    <mergeCell ref="A49:C49"/>
    <mergeCell ref="A37:C37"/>
    <mergeCell ref="A38:C38"/>
    <mergeCell ref="A39:C39"/>
    <mergeCell ref="A40:C40"/>
    <mergeCell ref="A41:C41"/>
    <mergeCell ref="A42:C42"/>
    <mergeCell ref="A43:C43"/>
    <mergeCell ref="A44:C44"/>
    <mergeCell ref="A46:D46"/>
    <mergeCell ref="A47:C47"/>
    <mergeCell ref="A48:C48"/>
    <mergeCell ref="A36:C36"/>
    <mergeCell ref="A1:F1"/>
    <mergeCell ref="A3:B3"/>
    <mergeCell ref="A7:A8"/>
    <mergeCell ref="B7:B8"/>
    <mergeCell ref="C7:C8"/>
    <mergeCell ref="D7:D8"/>
    <mergeCell ref="E7:E8"/>
    <mergeCell ref="C17:D17"/>
    <mergeCell ref="F19:H23"/>
    <mergeCell ref="A33:D33"/>
    <mergeCell ref="A34:C34"/>
    <mergeCell ref="A35:C35"/>
  </mergeCells>
  <conditionalFormatting sqref="E9:F16">
    <cfRule type="cellIs" priority="1" dxfId="18" operator="lessThan">
      <formula>0</formula>
    </cfRule>
  </conditionalFormatting>
  <dataValidations count="1">
    <dataValidation type="list" allowBlank="1" showInputMessage="1" showErrorMessage="1" sqref="A3">
      <formula1>$A$73:$A$132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Sergey</cp:lastModifiedBy>
  <dcterms:created xsi:type="dcterms:W3CDTF">2015-12-09T14:05:05Z</dcterms:created>
  <dcterms:modified xsi:type="dcterms:W3CDTF">2015-12-22T06:41:07Z</dcterms:modified>
  <cp:category/>
  <cp:version/>
  <cp:contentType/>
  <cp:contentStatus/>
</cp:coreProperties>
</file>